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843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edad'!$V$71:$V$72</definedName>
    <definedName name="A_impresión_IM" localSheetId="4">'Cartera por region'!$U$71:$U$72</definedName>
    <definedName name="A_impresión_IM" localSheetId="10">'Cartera total por edad'!$W$72:$W$73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tipo'!$B$3:$H$33</definedName>
    <definedName name="_xlnm.Print_Area" localSheetId="9">'Cartera femenina por edad'!$B$3:$S$32,'Cartera femenina por edad'!$B$36:$S$66,'Cartera femenina por edad'!$B$69:$S$99</definedName>
    <definedName name="_xlnm.Print_Area" localSheetId="8">'Cartera masculina por edad'!$B$3:$S$33,'Cartera masculina por edad'!$B$36:$S$66,'Cartera masculina por edad'!$B$69:$S$98</definedName>
    <definedName name="_xlnm.Print_Area" localSheetId="4">'Cartera por region'!$B$3:$S$32,'Cartera por region'!$B$36:$Q$65,'Cartera por region'!$B$69:$Q$99</definedName>
    <definedName name="_xlnm.Print_Area" localSheetId="10">'Cartera total por edad'!$B$3:$S$33,'Cartera total por edad'!$B$36:$T$67,'Cartera total por edad'!$B$70:$T$101</definedName>
    <definedName name="_xlnm.Print_Area" localSheetId="1">'Cartera vigente por mes'!$B$3:$P$29,'Cartera vigente por mes'!$B$32:$P$58,'Cartera vigente por mes'!$B$61:$P$87</definedName>
    <definedName name="_xlnm.Print_Area" localSheetId="3">'Cotizantes por renta'!$B$3:$V$33</definedName>
    <definedName name="_xlnm.Print_Area" localSheetId="5">'Participacion de cartera'!$B$3:$G$32</definedName>
    <definedName name="_xlnm.Print_Area" localSheetId="6">'Participacion de cartera (2)'!$B$3:$G$32</definedName>
    <definedName name="_xlnm.Print_Area" localSheetId="11">'Suscrip y desahucio del sistema'!$B$2:$H$37</definedName>
    <definedName name="_xlnm.Print_Area" localSheetId="12">'Suscrip y desahucio por isapre'!$B$2:$G$32,'Suscrip y desahucio por isapre'!$B$34:$G$63</definedName>
    <definedName name="_xlnm.Print_Area" localSheetId="2">'Variacion anual de cartera'!$B$3:$K$32</definedName>
  </definedNames>
  <calcPr fullCalcOnLoad="1"/>
</workbook>
</file>

<file path=xl/sharedStrings.xml><?xml version="1.0" encoding="utf-8"?>
<sst xmlns="http://schemas.openxmlformats.org/spreadsheetml/2006/main" count="1365" uniqueCount="274">
  <si>
    <t>CUADRO 2.4.1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</si>
  <si>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</si>
  <si>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</si>
  <si>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</si>
  <si>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</si>
  <si>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</si>
  <si>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</si>
  <si>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</si>
  <si>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</si>
  <si>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</si>
  <si>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</si>
  <si>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</si>
  <si>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</si>
  <si>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</si>
  <si>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</si>
  <si>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</si>
  <si>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- Otra causal</t>
  </si>
  <si>
    <t>CUADRO 2.4.2</t>
  </si>
  <si>
    <t>Desahucios de contratos</t>
  </si>
  <si>
    <t>Meses</t>
  </si>
  <si>
    <t>suscritos</t>
  </si>
  <si>
    <t>Voluntarios</t>
  </si>
  <si>
    <t>Parte isapre</t>
  </si>
  <si>
    <t>Otra causal</t>
  </si>
  <si>
    <t>Enero</t>
  </si>
  <si>
    <t>Febrero</t>
  </si>
  <si>
    <t>Marzo</t>
  </si>
  <si>
    <t>Abril</t>
  </si>
  <si>
    <t>Mayo</t>
  </si>
  <si>
    <t>Junio</t>
  </si>
  <si>
    <t>Julio</t>
  </si>
  <si>
    <t>Validador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</si>
  <si>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</si>
  <si>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</si>
  <si>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</si>
  <si>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</si>
  <si>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</si>
  <si>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</si>
  <si>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</si>
  <si>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</si>
  <si>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</si>
  <si>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Colmena Golden Cross</t>
  </si>
  <si>
    <t>Normédica</t>
  </si>
  <si>
    <t>Vida Tres</t>
  </si>
  <si>
    <t>Isapre Banmédica</t>
  </si>
  <si>
    <t>Sfera</t>
  </si>
  <si>
    <t>Consalud S.A.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</si>
  <si>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</si>
  <si>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</si>
  <si>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</si>
  <si>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</si>
  <si>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</si>
  <si>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</si>
  <si>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</si>
  <si>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</si>
  <si>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</si>
  <si>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</si>
  <si>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</si>
  <si>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0 - 19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</si>
  <si>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</si>
  <si>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</si>
  <si>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</si>
  <si>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</si>
  <si>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</si>
  <si>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</si>
  <si>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</si>
  <si>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</si>
  <si>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</si>
  <si>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</si>
  <si>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</si>
  <si>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</si>
  <si>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</si>
  <si>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</si>
  <si>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CUADRO 2.2.3</t>
  </si>
  <si>
    <t>CUADRO 2.3.3</t>
  </si>
  <si>
    <t>CUADRO 2.1.6</t>
  </si>
  <si>
    <t>Sexo</t>
  </si>
  <si>
    <t>femenino</t>
  </si>
  <si>
    <t>(%)</t>
  </si>
  <si>
    <t>CUADRO 2.2.4</t>
  </si>
  <si>
    <t>CUADRO 2.3.4</t>
  </si>
  <si>
    <t>20 y más</t>
  </si>
  <si>
    <t>CUADRO 2.1.7</t>
  </si>
  <si>
    <t>&lt;40</t>
  </si>
  <si>
    <t>40-59</t>
  </si>
  <si>
    <t>60+</t>
  </si>
  <si>
    <t>CUADRO 2.2.5</t>
  </si>
  <si>
    <t>amb</t>
  </si>
  <si>
    <t>DIF</t>
  </si>
  <si>
    <t>CUADRO 2.3.5</t>
  </si>
  <si>
    <t>CUADRO 2.1.3</t>
  </si>
  <si>
    <t>Regiones</t>
  </si>
  <si>
    <t>Concen.</t>
  </si>
  <si>
    <t>Ubicación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</si>
  <si>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</si>
  <si>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</si>
  <si>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</si>
  <si>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</si>
  <si>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</si>
  <si>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</si>
  <si>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</si>
  <si>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</si>
  <si>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</si>
  <si>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</si>
  <si>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</si>
  <si>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</si>
  <si>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</si>
  <si>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C.matriz</t>
  </si>
  <si>
    <t>Regional</t>
  </si>
  <si>
    <t>C. Matriz</t>
  </si>
  <si>
    <t>CUADRO 2.2.2</t>
  </si>
  <si>
    <t>CUADRO 2.3.2</t>
  </si>
  <si>
    <t>CUADRO 2.1.1</t>
  </si>
  <si>
    <t>Cargas por</t>
  </si>
  <si>
    <t>Reemplazar celdas</t>
  </si>
  <si>
    <t>cotizante</t>
  </si>
  <si>
    <t>según mes en</t>
  </si>
  <si>
    <t>(N°)</t>
  </si>
  <si>
    <t>estudio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</si>
  <si>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</si>
  <si>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</si>
  <si>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</si>
  <si>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</si>
  <si>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</si>
  <si>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</si>
  <si>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</si>
  <si>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</si>
  <si>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</si>
  <si>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</si>
  <si>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</si>
  <si>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</si>
  <si>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</si>
  <si>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cargas/cotizantes</t>
  </si>
  <si>
    <t>CUADRO 2.2.1</t>
  </si>
  <si>
    <t>CUADRO 2.3.1</t>
  </si>
  <si>
    <t>prom. Trim 1</t>
  </si>
  <si>
    <t>prom. Trim 2</t>
  </si>
  <si>
    <t>prom. Trim 3</t>
  </si>
  <si>
    <t>prom. Trim 4</t>
  </si>
  <si>
    <t>CUADRO 2.1.4</t>
  </si>
  <si>
    <t>Participación</t>
  </si>
  <si>
    <t>Renta imponible</t>
  </si>
  <si>
    <t>de mercado</t>
  </si>
  <si>
    <t>&lt; $300 mil  (*)</t>
  </si>
  <si>
    <t>Pensionados</t>
  </si>
  <si>
    <t>Indepen-</t>
  </si>
  <si>
    <t>Volun-</t>
  </si>
  <si>
    <t>Pensio-</t>
  </si>
  <si>
    <t xml:space="preserve">s/clas. 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</si>
  <si>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</si>
  <si>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</si>
  <si>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</si>
  <si>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</si>
  <si>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</si>
  <si>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</si>
  <si>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</si>
  <si>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</si>
  <si>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</si>
  <si>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</si>
  <si>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</si>
  <si>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dependientes</t>
  </si>
  <si>
    <t>dientes</t>
  </si>
  <si>
    <t>tarios</t>
  </si>
  <si>
    <t>nados</t>
  </si>
  <si>
    <t>Ver Hoja Partic</t>
  </si>
  <si>
    <t>Ver Hoja Renta</t>
  </si>
  <si>
    <t>Ver hoja Bene</t>
  </si>
  <si>
    <t>CUADRO 2.3.6</t>
  </si>
  <si>
    <t xml:space="preserve">BENEFICIARIOS POR CONDICION PREVISIONAL DEL COTIZANTE E ISAPRE </t>
  </si>
  <si>
    <t>Depen-</t>
  </si>
  <si>
    <t>s/clas.</t>
  </si>
  <si>
    <t>(*)</t>
  </si>
  <si>
    <t>CUADRO 2.1.2</t>
  </si>
  <si>
    <t>COTIZANTES Y BENEFICIARIOS POR ISAPRE</t>
  </si>
  <si>
    <t>NUMERO Y TASAS DE CRECIMIENTO</t>
  </si>
  <si>
    <t>Cotizantes</t>
  </si>
  <si>
    <t>Beneficiarios</t>
  </si>
  <si>
    <t>Variación anual</t>
  </si>
  <si>
    <t xml:space="preserve"> 67</t>
  </si>
  <si>
    <t xml:space="preserve"> 70</t>
  </si>
  <si>
    <t xml:space="preserve"> 78</t>
  </si>
  <si>
    <t xml:space="preserve"> 80</t>
  </si>
  <si>
    <t xml:space="preserve"> 88</t>
  </si>
  <si>
    <t xml:space="preserve"> 99</t>
  </si>
  <si>
    <t>CUADRO 2.1.8</t>
  </si>
  <si>
    <t>PARTICIPACION COTIZANTES Y BENEFICIARIOS POR ISAPRE (*)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</si>
  <si>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</si>
  <si>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</si>
  <si>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</si>
  <si>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</si>
  <si>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</si>
  <si>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</si>
  <si>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</si>
  <si>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</si>
  <si>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</si>
  <si>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</si>
  <si>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</si>
  <si>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</si>
  <si>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</si>
  <si>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</si>
  <si>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</si>
  <si>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</si>
  <si>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</si>
  <si>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</si>
  <si>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</si>
  <si>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</si>
  <si>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</si>
  <si>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</si>
  <si>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</si>
  <si>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</si>
  <si>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</si>
  <si>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</si>
  <si>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</si>
  <si>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</si>
  <si>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</si>
  <si>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 y desahucio del sistema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</si>
  <si>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</si>
  <si>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</si>
  <si>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</si>
  <si>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</si>
  <si>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</si>
  <si>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</si>
  <si>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</si>
  <si>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</si>
  <si>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</si>
  <si>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s/clas. (*)</t>
  </si>
  <si>
    <t>Sin Edad (*)</t>
  </si>
  <si>
    <t>Sin Clasificar (**)</t>
  </si>
  <si>
    <t>(**) Son aquellos datos que no presentan información en el campo sexo.</t>
  </si>
  <si>
    <t>(*) Son aquellos datos que no presentan información en el campo edad.</t>
  </si>
  <si>
    <t>PARTICIPACION COTIZANTES Y BENEFICIARIOS POR ISAPRE CON PROPIETARIOS EN COMUN (*)</t>
  </si>
  <si>
    <t>Participación cartera (2)</t>
  </si>
  <si>
    <t>Participación cotizantes y beneficiarios por isapre con propietarios en común</t>
  </si>
  <si>
    <t>Distrib. geográfica</t>
  </si>
  <si>
    <t>(*) Información que presenta error en en campo región</t>
  </si>
  <si>
    <t>Indice de las Estadísiticas de Cartera del Sistema isapre</t>
  </si>
  <si>
    <t>Volver</t>
  </si>
  <si>
    <t>Número</t>
  </si>
  <si>
    <t>Porcentaje</t>
  </si>
  <si>
    <t>Tramos de renta imponible (en miles de pesos ($))</t>
  </si>
  <si>
    <t>más de 900</t>
  </si>
  <si>
    <t>ING Salud S.A.</t>
  </si>
  <si>
    <t>Mas Vida</t>
  </si>
  <si>
    <t>(*) La participación es de cada isapre en relación a su mercado.</t>
  </si>
  <si>
    <t>Fuente: Superintendencia de Salud, Archivo Maestro de Beneficiarios.</t>
  </si>
  <si>
    <t>Fusat Ltda.</t>
  </si>
  <si>
    <t>Isapre Fundación</t>
  </si>
  <si>
    <t>Fuente: Superintendencia de Salud, Archivo Maestro de Suscripciones y Desahucios de Contratos.</t>
  </si>
  <si>
    <t>(*) Sin renta informada o renta igual a 0</t>
  </si>
  <si>
    <t>001 - 100</t>
  </si>
  <si>
    <t>Dic/05</t>
  </si>
  <si>
    <t>COTIZANTES VIGENTES DEL SISTEMA ISAPRE AÑO 2006</t>
  </si>
  <si>
    <t>CARGAS VIGENTES DEL SISTEMA ISAPRE AÑO 2006</t>
  </si>
  <si>
    <t>BENEFICIARIOS VIGENTES DEL SISTEMA ISAPRE AÑO 2006</t>
  </si>
  <si>
    <t>COTIZANTES POR RENTA IMPONIBLE, CONDICION PREVISIONAL E ISAPRE EN DICIEMBRE DE 2006</t>
  </si>
  <si>
    <t>DISTRIBUCION PORCENTUAL DE COTIZANTES POR RENTA IMPONIBLE, CONDICION PREVISIONAL E ISAPRE EN DICIEMBRE DE 2006</t>
  </si>
  <si>
    <t>COTIZANTES POR REGION E ISAPRE EN DICIEMBRE DE 2006</t>
  </si>
  <si>
    <t>CARGAS POR REGION E ISAPRE EN DICIEMBRE DE 2006</t>
  </si>
  <si>
    <t>BENEFICIARIOS POR REGION E ISAPRE EN DICIEMBRE DE 2006</t>
  </si>
  <si>
    <t>DICIEMBRE DE 2006</t>
  </si>
  <si>
    <t>EN DICIEMBRE DE 2006</t>
  </si>
  <si>
    <t>COTIZANTES SEXO MASCULINO POR EDAD E ISAPRE EN DICIEMBRE DE 2006</t>
  </si>
  <si>
    <t>CARGAS SEXO MASCULINO POR EDAD E ISAPRE EN DICIEMBRE DE 2006</t>
  </si>
  <si>
    <t>BENEFICIARIOS SEXO MASCULINO POR EDAD E ISAPRE EN DICIEMBRE DE 2006</t>
  </si>
  <si>
    <t>COTIZANTES SEXO FEMENINO POR EDAD E ISAPRE EN DICIEMBRE DE 2006</t>
  </si>
  <si>
    <t>CARGAS SEXO FEMENINO POR EDAD E ISAPRE EN DICIEMBRE DE 2006</t>
  </si>
  <si>
    <t>BENEFICIARIOS SEXO FEMENINO POR EDAD E ISAPRE EN DICIEMBRE DE 2006</t>
  </si>
  <si>
    <t>COTIZANTES POR EDAD E ISAPRE EN DICIEMBRE DE 2006</t>
  </si>
  <si>
    <t>CARGAS POR EDAD E ISAPRE EN DICIEMBRE DE 2006</t>
  </si>
  <si>
    <t>BENEFICIARIOS POR EDAD E ISAPRE EN DICIEMBRE DE 2006</t>
  </si>
  <si>
    <t>SUSCRIPCIONES Y DESAHUCIOS DE CONTRATOS POR TRIMESTRES AÑO 2006</t>
  </si>
  <si>
    <t>SUSCRIPCIONES Y DESAHUCIOS DE CONTRATOS POR MES AÑO 2006</t>
  </si>
  <si>
    <t>SUSCRIPCIONES Y DESAHUCIOS DE CONTRATOS POR ISAPRE ENERO-DICIEMBRE 2006</t>
  </si>
  <si>
    <t>PARTICIPACION DE SUSCRIPCIONES Y DESAHUCIOS DE CONTRATOS POR ISAPRE ENERO-DICIEMBRE 2006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</si>
</sst>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24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.5"/>
      <color indexed="63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u val="single"/>
      <sz val="8.5"/>
      <name val="Arial"/>
      <family val="2"/>
    </font>
    <font>
      <b/>
      <u val="single"/>
      <sz val="9.6"/>
      <color indexed="63"/>
      <name val="TIMES"/>
      <family val="0"/>
    </font>
    <font>
      <sz val="8"/>
      <color indexed="9"/>
      <name val="Arial"/>
      <family val="2"/>
    </font>
    <font>
      <b/>
      <u val="single"/>
      <sz val="11"/>
      <color indexed="63"/>
      <name val="Arial"/>
      <family val="2"/>
    </font>
    <font>
      <b/>
      <u val="single"/>
      <sz val="11"/>
      <color indexed="9"/>
      <name val="Arial"/>
      <family val="2"/>
    </font>
    <font>
      <b/>
      <sz val="14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06" fontId="5" fillId="0" borderId="0">
      <alignment/>
      <protection/>
    </xf>
    <xf numFmtId="37" fontId="5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9" fontId="4" fillId="0" borderId="0" applyFont="0" applyFill="0" applyBorder="0" applyAlignment="0" applyProtection="0"/>
  </cellStyleXfs>
  <cellXfs count="168">
    <xf numFmtId="206" fontId="0" fillId="0" borderId="0" xfId="0" applyAlignment="1">
      <alignment/>
    </xf>
    <xf numFmtId="206" fontId="8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206" fontId="10" fillId="0" borderId="1" xfId="22" applyNumberFormat="1" applyFont="1" applyBorder="1" applyAlignment="1" applyProtection="1">
      <alignment horizontal="right"/>
      <protection locked="0"/>
    </xf>
    <xf numFmtId="206" fontId="10" fillId="2" borderId="0" xfId="22" applyNumberFormat="1" applyFont="1" applyFill="1" applyBorder="1" applyAlignment="1" applyProtection="1">
      <alignment horizontal="right"/>
      <protection locked="0"/>
    </xf>
    <xf numFmtId="206" fontId="10" fillId="0" borderId="0" xfId="22" applyNumberFormat="1" applyFont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center"/>
      <protection/>
    </xf>
    <xf numFmtId="206" fontId="10" fillId="0" borderId="2" xfId="22" applyNumberFormat="1" applyFont="1" applyBorder="1" applyAlignment="1" applyProtection="1">
      <alignment horizontal="right"/>
      <protection locked="0"/>
    </xf>
    <xf numFmtId="206" fontId="10" fillId="0" borderId="0" xfId="22" applyNumberFormat="1" applyFont="1" applyBorder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207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3" xfId="0" applyNumberFormat="1" applyFont="1" applyBorder="1" applyAlignment="1" applyProtection="1">
      <alignment horizontal="left"/>
      <protection/>
    </xf>
    <xf numFmtId="3" fontId="8" fillId="0" borderId="3" xfId="0" applyNumberFormat="1" applyFont="1" applyBorder="1" applyAlignment="1" applyProtection="1">
      <alignment/>
      <protection/>
    </xf>
    <xf numFmtId="3" fontId="8" fillId="0" borderId="4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7" fontId="8" fillId="0" borderId="1" xfId="0" applyNumberFormat="1" applyFont="1" applyBorder="1" applyAlignment="1" applyProtection="1">
      <alignment horizontal="left"/>
      <protection/>
    </xf>
    <xf numFmtId="37" fontId="8" fillId="0" borderId="2" xfId="0" applyNumberFormat="1" applyFont="1" applyBorder="1" applyAlignment="1" applyProtection="1">
      <alignment horizontal="left"/>
      <protection/>
    </xf>
    <xf numFmtId="3" fontId="8" fillId="0" borderId="0" xfId="17" applyNumberFormat="1" applyFont="1" applyAlignment="1" applyProtection="1">
      <alignment/>
      <protection/>
    </xf>
    <xf numFmtId="208" fontId="8" fillId="0" borderId="3" xfId="0" applyNumberFormat="1" applyFont="1" applyBorder="1" applyAlignment="1" applyProtection="1">
      <alignment horizontal="left"/>
      <protection/>
    </xf>
    <xf numFmtId="211" fontId="8" fillId="0" borderId="3" xfId="17" applyNumberFormat="1" applyFont="1" applyBorder="1" applyAlignment="1" applyProtection="1">
      <alignment/>
      <protection/>
    </xf>
    <xf numFmtId="211" fontId="8" fillId="0" borderId="0" xfId="0" applyNumberFormat="1" applyFont="1" applyAlignment="1">
      <alignment/>
    </xf>
    <xf numFmtId="37" fontId="8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206" fontId="8" fillId="0" borderId="0" xfId="0" applyFont="1" applyBorder="1" applyAlignment="1">
      <alignment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17" applyNumberFormat="1" applyFont="1" applyAlignment="1">
      <alignment/>
    </xf>
    <xf numFmtId="3" fontId="8" fillId="0" borderId="0" xfId="0" applyNumberFormat="1" applyFont="1" applyBorder="1" applyAlignment="1" applyProtection="1" quotePrefix="1">
      <alignment horizontal="left"/>
      <protection/>
    </xf>
    <xf numFmtId="3" fontId="8" fillId="0" borderId="4" xfId="0" applyNumberFormat="1" applyFont="1" applyBorder="1" applyAlignment="1" applyProtection="1" quotePrefix="1">
      <alignment horizontal="left"/>
      <protection/>
    </xf>
    <xf numFmtId="3" fontId="8" fillId="0" borderId="4" xfId="17" applyNumberFormat="1" applyFont="1" applyBorder="1" applyAlignment="1">
      <alignment/>
    </xf>
    <xf numFmtId="3" fontId="8" fillId="0" borderId="0" xfId="17" applyNumberFormat="1" applyFont="1" applyBorder="1" applyAlignment="1">
      <alignment/>
    </xf>
    <xf numFmtId="3" fontId="8" fillId="0" borderId="0" xfId="0" applyNumberFormat="1" applyFont="1" applyBorder="1" applyAlignment="1" applyProtection="1">
      <alignment horizontal="centerContinuous"/>
      <protection/>
    </xf>
    <xf numFmtId="206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Border="1" applyAlignment="1" applyProtection="1">
      <alignment horizontal="right"/>
      <protection/>
    </xf>
    <xf numFmtId="206" fontId="8" fillId="0" borderId="0" xfId="0" applyNumberFormat="1" applyFont="1" applyAlignment="1" applyProtection="1" quotePrefix="1">
      <alignment/>
      <protection/>
    </xf>
    <xf numFmtId="37" fontId="8" fillId="0" borderId="0" xfId="0" applyNumberFormat="1" applyFont="1" applyAlignment="1" applyProtection="1" quotePrefix="1">
      <alignment/>
      <protection/>
    </xf>
    <xf numFmtId="211" fontId="13" fillId="0" borderId="0" xfId="17" applyNumberFormat="1" applyFont="1" applyAlignment="1" applyProtection="1">
      <alignment/>
      <protection/>
    </xf>
    <xf numFmtId="212" fontId="8" fillId="0" borderId="0" xfId="26" applyNumberFormat="1" applyFont="1" applyAlignment="1" applyProtection="1">
      <alignment/>
      <protection/>
    </xf>
    <xf numFmtId="212" fontId="8" fillId="0" borderId="3" xfId="17" applyNumberFormat="1" applyFont="1" applyBorder="1" applyAlignment="1" applyProtection="1">
      <alignment/>
      <protection/>
    </xf>
    <xf numFmtId="211" fontId="8" fillId="0" borderId="0" xfId="17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211" fontId="8" fillId="0" borderId="0" xfId="0" applyNumberFormat="1" applyFont="1" applyAlignment="1" applyProtection="1">
      <alignment/>
      <protection/>
    </xf>
    <xf numFmtId="206" fontId="8" fillId="0" borderId="0" xfId="0" applyFont="1" applyAlignment="1" quotePrefix="1">
      <alignment horizontal="right"/>
    </xf>
    <xf numFmtId="37" fontId="8" fillId="0" borderId="2" xfId="0" applyNumberFormat="1" applyFont="1" applyBorder="1" applyAlignment="1" applyProtection="1">
      <alignment horizontal="center"/>
      <protection/>
    </xf>
    <xf numFmtId="206" fontId="8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centerContinuous"/>
      <protection/>
    </xf>
    <xf numFmtId="206" fontId="9" fillId="0" borderId="0" xfId="0" applyFont="1" applyAlignment="1">
      <alignment horizontal="centerContinuous"/>
    </xf>
    <xf numFmtId="206" fontId="8" fillId="0" borderId="1" xfId="0" applyNumberFormat="1" applyFont="1" applyBorder="1" applyAlignment="1" applyProtection="1">
      <alignment horizontal="center"/>
      <protection/>
    </xf>
    <xf numFmtId="206" fontId="8" fillId="0" borderId="2" xfId="0" applyNumberFormat="1" applyFont="1" applyBorder="1" applyAlignment="1" applyProtection="1">
      <alignment horizontal="center"/>
      <protection/>
    </xf>
    <xf numFmtId="206" fontId="8" fillId="0" borderId="0" xfId="25" applyFont="1">
      <alignment/>
      <protection/>
    </xf>
    <xf numFmtId="206" fontId="8" fillId="0" borderId="0" xfId="25" applyNumberFormat="1" applyFont="1" applyProtection="1">
      <alignment/>
      <protection/>
    </xf>
    <xf numFmtId="206" fontId="8" fillId="0" borderId="0" xfId="25" applyNumberFormat="1" applyFont="1" applyProtection="1" quotePrefix="1">
      <alignment/>
      <protection/>
    </xf>
    <xf numFmtId="37" fontId="8" fillId="0" borderId="0" xfId="25" applyNumberFormat="1" applyFont="1" applyAlignment="1" applyProtection="1">
      <alignment horizontal="center"/>
      <protection/>
    </xf>
    <xf numFmtId="206" fontId="8" fillId="0" borderId="1" xfId="25" applyNumberFormat="1" applyFont="1" applyBorder="1" applyProtection="1">
      <alignment/>
      <protection/>
    </xf>
    <xf numFmtId="3" fontId="8" fillId="0" borderId="0" xfId="25" applyNumberFormat="1" applyFont="1">
      <alignment/>
      <protection/>
    </xf>
    <xf numFmtId="212" fontId="8" fillId="0" borderId="0" xfId="19" applyNumberFormat="1" applyFont="1" applyAlignment="1" applyProtection="1">
      <alignment/>
      <protection/>
    </xf>
    <xf numFmtId="3" fontId="8" fillId="0" borderId="0" xfId="19" applyNumberFormat="1" applyFont="1" applyAlignment="1" applyProtection="1">
      <alignment/>
      <protection/>
    </xf>
    <xf numFmtId="37" fontId="8" fillId="0" borderId="0" xfId="25" applyNumberFormat="1" applyFont="1" applyProtection="1">
      <alignment/>
      <protection/>
    </xf>
    <xf numFmtId="212" fontId="8" fillId="0" borderId="0" xfId="25" applyNumberFormat="1" applyFont="1" applyProtection="1">
      <alignment/>
      <protection/>
    </xf>
    <xf numFmtId="3" fontId="8" fillId="0" borderId="0" xfId="19" applyNumberFormat="1" applyFont="1" applyAlignment="1">
      <alignment/>
    </xf>
    <xf numFmtId="9" fontId="8" fillId="0" borderId="0" xfId="19" applyNumberFormat="1" applyFont="1" applyAlignment="1" applyProtection="1">
      <alignment/>
      <protection/>
    </xf>
    <xf numFmtId="208" fontId="8" fillId="0" borderId="1" xfId="25" applyNumberFormat="1" applyFont="1" applyBorder="1" applyProtection="1">
      <alignment/>
      <protection/>
    </xf>
    <xf numFmtId="206" fontId="8" fillId="0" borderId="0" xfId="25" applyFont="1" quotePrefix="1">
      <alignment/>
      <protection/>
    </xf>
    <xf numFmtId="206" fontId="10" fillId="0" borderId="5" xfId="22" applyNumberFormat="1" applyFont="1" applyBorder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right"/>
    </xf>
    <xf numFmtId="39" fontId="8" fillId="0" borderId="0" xfId="0" applyNumberFormat="1" applyFont="1" applyAlignment="1" applyProtection="1">
      <alignment horizontal="right"/>
      <protection/>
    </xf>
    <xf numFmtId="212" fontId="8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206" fontId="8" fillId="2" borderId="0" xfId="0" applyFont="1" applyFill="1" applyAlignment="1">
      <alignment/>
    </xf>
    <xf numFmtId="212" fontId="8" fillId="0" borderId="0" xfId="0" applyNumberFormat="1" applyFont="1" applyAlignment="1">
      <alignment/>
    </xf>
    <xf numFmtId="3" fontId="8" fillId="0" borderId="0" xfId="17" applyNumberFormat="1" applyFont="1" applyBorder="1" applyAlignment="1" applyProtection="1">
      <alignment/>
      <protection/>
    </xf>
    <xf numFmtId="212" fontId="8" fillId="0" borderId="0" xfId="17" applyNumberFormat="1" applyFont="1" applyBorder="1" applyAlignment="1" applyProtection="1">
      <alignment/>
      <protection/>
    </xf>
    <xf numFmtId="207" fontId="8" fillId="0" borderId="0" xfId="0" applyNumberFormat="1" applyFont="1" applyAlignment="1" applyProtection="1">
      <alignment horizontal="left"/>
      <protection/>
    </xf>
    <xf numFmtId="206" fontId="8" fillId="0" borderId="0" xfId="0" applyNumberFormat="1" applyFont="1" applyBorder="1" applyAlignment="1" applyProtection="1">
      <alignment/>
      <protection/>
    </xf>
    <xf numFmtId="206" fontId="9" fillId="0" borderId="0" xfId="0" applyNumberFormat="1" applyFont="1" applyAlignment="1" applyProtection="1">
      <alignment horizontal="centerContinuous"/>
      <protection/>
    </xf>
    <xf numFmtId="206" fontId="8" fillId="0" borderId="1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 horizontal="centerContinuous"/>
      <protection/>
    </xf>
    <xf numFmtId="206" fontId="8" fillId="0" borderId="0" xfId="0" applyNumberFormat="1" applyFont="1" applyAlignment="1" applyProtection="1">
      <alignment horizontal="right"/>
      <protection/>
    </xf>
    <xf numFmtId="3" fontId="12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>
      <alignment/>
    </xf>
    <xf numFmtId="208" fontId="8" fillId="0" borderId="1" xfId="0" applyNumberFormat="1" applyFont="1" applyBorder="1" applyAlignment="1" applyProtection="1">
      <alignment/>
      <protection/>
    </xf>
    <xf numFmtId="213" fontId="8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4" xfId="0" applyNumberFormat="1" applyFont="1" applyBorder="1" applyAlignment="1" applyProtection="1">
      <alignment horizontal="left"/>
      <protection/>
    </xf>
    <xf numFmtId="211" fontId="8" fillId="0" borderId="4" xfId="0" applyNumberFormat="1" applyFont="1" applyBorder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0" xfId="23" applyFont="1">
      <alignment/>
      <protection/>
    </xf>
    <xf numFmtId="37" fontId="16" fillId="0" borderId="0" xfId="23" applyFont="1">
      <alignment/>
      <protection/>
    </xf>
    <xf numFmtId="37" fontId="17" fillId="0" borderId="0" xfId="23" applyFont="1">
      <alignment/>
      <protection/>
    </xf>
    <xf numFmtId="37" fontId="18" fillId="0" borderId="0" xfId="23" applyFont="1">
      <alignment/>
      <protection/>
    </xf>
    <xf numFmtId="212" fontId="8" fillId="0" borderId="0" xfId="26" applyNumberFormat="1" applyFont="1" applyAlignment="1" applyProtection="1">
      <alignment horizontal="left"/>
      <protection/>
    </xf>
    <xf numFmtId="37" fontId="20" fillId="3" borderId="6" xfId="0" applyNumberFormat="1" applyFont="1" applyFill="1" applyBorder="1" applyAlignment="1" applyProtection="1">
      <alignment horizontal="center"/>
      <protection/>
    </xf>
    <xf numFmtId="37" fontId="20" fillId="3" borderId="6" xfId="0" applyNumberFormat="1" applyFont="1" applyFill="1" applyBorder="1" applyAlignment="1" applyProtection="1">
      <alignment horizontal="left"/>
      <protection/>
    </xf>
    <xf numFmtId="37" fontId="20" fillId="3" borderId="6" xfId="0" applyNumberFormat="1" applyFont="1" applyFill="1" applyBorder="1" applyAlignment="1" applyProtection="1" quotePrefix="1">
      <alignment horizontal="right"/>
      <protection/>
    </xf>
    <xf numFmtId="37" fontId="20" fillId="3" borderId="6" xfId="0" applyNumberFormat="1" applyFont="1" applyFill="1" applyBorder="1" applyAlignment="1" applyProtection="1">
      <alignment horizontal="right"/>
      <protection/>
    </xf>
    <xf numFmtId="37" fontId="20" fillId="3" borderId="1" xfId="0" applyNumberFormat="1" applyFont="1" applyFill="1" applyBorder="1" applyAlignment="1" applyProtection="1">
      <alignment horizontal="left"/>
      <protection/>
    </xf>
    <xf numFmtId="206" fontId="20" fillId="3" borderId="6" xfId="0" applyNumberFormat="1" applyFont="1" applyFill="1" applyBorder="1" applyAlignment="1" applyProtection="1">
      <alignment horizontal="centerContinuous"/>
      <protection/>
    </xf>
    <xf numFmtId="206" fontId="20" fillId="3" borderId="1" xfId="0" applyNumberFormat="1" applyFont="1" applyFill="1" applyBorder="1" applyAlignment="1" applyProtection="1">
      <alignment/>
      <protection/>
    </xf>
    <xf numFmtId="37" fontId="20" fillId="3" borderId="0" xfId="0" applyNumberFormat="1" applyFont="1" applyFill="1" applyAlignment="1" applyProtection="1">
      <alignment/>
      <protection/>
    </xf>
    <xf numFmtId="206" fontId="20" fillId="3" borderId="0" xfId="0" applyNumberFormat="1" applyFont="1" applyFill="1" applyAlignment="1" applyProtection="1">
      <alignment horizontal="right"/>
      <protection/>
    </xf>
    <xf numFmtId="206" fontId="20" fillId="3" borderId="2" xfId="0" applyNumberFormat="1" applyFont="1" applyFill="1" applyBorder="1" applyAlignment="1" applyProtection="1">
      <alignment horizontal="centerContinuous"/>
      <protection/>
    </xf>
    <xf numFmtId="206" fontId="20" fillId="3" borderId="0" xfId="0" applyNumberFormat="1" applyFont="1" applyFill="1" applyAlignment="1" applyProtection="1" quotePrefix="1">
      <alignment/>
      <protection/>
    </xf>
    <xf numFmtId="37" fontId="20" fillId="3" borderId="2" xfId="0" applyNumberFormat="1" applyFont="1" applyFill="1" applyBorder="1" applyAlignment="1" applyProtection="1">
      <alignment horizontal="center"/>
      <protection/>
    </xf>
    <xf numFmtId="37" fontId="20" fillId="3" borderId="2" xfId="0" applyNumberFormat="1" applyFont="1" applyFill="1" applyBorder="1" applyAlignment="1" applyProtection="1">
      <alignment horizontal="left"/>
      <protection/>
    </xf>
    <xf numFmtId="206" fontId="20" fillId="3" borderId="2" xfId="0" applyNumberFormat="1" applyFont="1" applyFill="1" applyBorder="1" applyAlignment="1" applyProtection="1">
      <alignment horizontal="right"/>
      <protection/>
    </xf>
    <xf numFmtId="206" fontId="20" fillId="3" borderId="2" xfId="0" applyNumberFormat="1" applyFont="1" applyFill="1" applyBorder="1" applyAlignment="1" applyProtection="1">
      <alignment/>
      <protection/>
    </xf>
    <xf numFmtId="37" fontId="20" fillId="3" borderId="6" xfId="0" applyNumberFormat="1" applyFont="1" applyFill="1" applyBorder="1" applyAlignment="1" applyProtection="1">
      <alignment horizontal="centerContinuous"/>
      <protection/>
    </xf>
    <xf numFmtId="37" fontId="20" fillId="3" borderId="1" xfId="0" applyNumberFormat="1" applyFont="1" applyFill="1" applyBorder="1" applyAlignment="1" applyProtection="1">
      <alignment horizontal="center"/>
      <protection/>
    </xf>
    <xf numFmtId="37" fontId="20" fillId="3" borderId="2" xfId="0" applyNumberFormat="1" applyFont="1" applyFill="1" applyBorder="1" applyAlignment="1" applyProtection="1">
      <alignment horizontal="right"/>
      <protection/>
    </xf>
    <xf numFmtId="37" fontId="20" fillId="3" borderId="2" xfId="0" applyNumberFormat="1" applyFont="1" applyFill="1" applyBorder="1" applyAlignment="1" applyProtection="1" quotePrefix="1">
      <alignment horizontal="right"/>
      <protection/>
    </xf>
    <xf numFmtId="37" fontId="20" fillId="3" borderId="7" xfId="0" applyNumberFormat="1" applyFont="1" applyFill="1" applyBorder="1" applyAlignment="1" applyProtection="1">
      <alignment horizontal="centerContinuous"/>
      <protection/>
    </xf>
    <xf numFmtId="37" fontId="20" fillId="3" borderId="1" xfId="0" applyNumberFormat="1" applyFont="1" applyFill="1" applyBorder="1" applyAlignment="1" applyProtection="1">
      <alignment horizontal="centerContinuous"/>
      <protection/>
    </xf>
    <xf numFmtId="206" fontId="20" fillId="3" borderId="8" xfId="0" applyNumberFormat="1" applyFont="1" applyFill="1" applyBorder="1" applyAlignment="1" applyProtection="1">
      <alignment horizontal="right"/>
      <protection/>
    </xf>
    <xf numFmtId="37" fontId="20" fillId="3" borderId="1" xfId="25" applyNumberFormat="1" applyFont="1" applyFill="1" applyBorder="1" applyAlignment="1" applyProtection="1">
      <alignment horizontal="left"/>
      <protection/>
    </xf>
    <xf numFmtId="206" fontId="20" fillId="3" borderId="6" xfId="25" applyNumberFormat="1" applyFont="1" applyFill="1" applyBorder="1" applyAlignment="1" applyProtection="1">
      <alignment horizontal="centerContinuous"/>
      <protection/>
    </xf>
    <xf numFmtId="206" fontId="20" fillId="3" borderId="1" xfId="25" applyNumberFormat="1" applyFont="1" applyFill="1" applyBorder="1" applyProtection="1">
      <alignment/>
      <protection/>
    </xf>
    <xf numFmtId="37" fontId="20" fillId="3" borderId="2" xfId="25" applyNumberFormat="1" applyFont="1" applyFill="1" applyBorder="1" applyAlignment="1" applyProtection="1">
      <alignment horizontal="center"/>
      <protection/>
    </xf>
    <xf numFmtId="37" fontId="20" fillId="3" borderId="2" xfId="25" applyNumberFormat="1" applyFont="1" applyFill="1" applyBorder="1" applyAlignment="1" applyProtection="1">
      <alignment horizontal="left"/>
      <protection/>
    </xf>
    <xf numFmtId="206" fontId="20" fillId="3" borderId="2" xfId="25" applyNumberFormat="1" applyFont="1" applyFill="1" applyBorder="1" applyAlignment="1" applyProtection="1">
      <alignment horizontal="right"/>
      <protection/>
    </xf>
    <xf numFmtId="206" fontId="20" fillId="3" borderId="2" xfId="25" applyNumberFormat="1" applyFont="1" applyFill="1" applyBorder="1" applyAlignment="1" applyProtection="1">
      <alignment horizontal="center"/>
      <protection/>
    </xf>
    <xf numFmtId="206" fontId="20" fillId="3" borderId="1" xfId="0" applyNumberFormat="1" applyFont="1" applyFill="1" applyBorder="1" applyAlignment="1" applyProtection="1">
      <alignment horizontal="right"/>
      <protection/>
    </xf>
    <xf numFmtId="37" fontId="20" fillId="3" borderId="5" xfId="0" applyNumberFormat="1" applyFont="1" applyFill="1" applyBorder="1" applyAlignment="1" applyProtection="1">
      <alignment horizontal="centerContinuous"/>
      <protection/>
    </xf>
    <xf numFmtId="37" fontId="20" fillId="3" borderId="9" xfId="0" applyNumberFormat="1" applyFont="1" applyFill="1" applyBorder="1" applyAlignment="1" applyProtection="1">
      <alignment horizontal="right"/>
      <protection/>
    </xf>
    <xf numFmtId="3" fontId="20" fillId="3" borderId="5" xfId="0" applyNumberFormat="1" applyFont="1" applyFill="1" applyBorder="1" applyAlignment="1" applyProtection="1">
      <alignment horizontal="center"/>
      <protection/>
    </xf>
    <xf numFmtId="3" fontId="20" fillId="3" borderId="10" xfId="0" applyNumberFormat="1" applyFont="1" applyFill="1" applyBorder="1" applyAlignment="1" applyProtection="1">
      <alignment horizontal="centerContinuous"/>
      <protection/>
    </xf>
    <xf numFmtId="3" fontId="20" fillId="3" borderId="5" xfId="0" applyNumberFormat="1" applyFont="1" applyFill="1" applyBorder="1" applyAlignment="1" applyProtection="1">
      <alignment horizontal="right"/>
      <protection/>
    </xf>
    <xf numFmtId="3" fontId="20" fillId="3" borderId="9" xfId="0" applyNumberFormat="1" applyFont="1" applyFill="1" applyBorder="1" applyAlignment="1" applyProtection="1">
      <alignment horizontal="center"/>
      <protection/>
    </xf>
    <xf numFmtId="3" fontId="20" fillId="3" borderId="9" xfId="0" applyNumberFormat="1" applyFont="1" applyFill="1" applyBorder="1" applyAlignment="1" applyProtection="1">
      <alignment horizontal="right"/>
      <protection/>
    </xf>
    <xf numFmtId="208" fontId="8" fillId="0" borderId="4" xfId="0" applyNumberFormat="1" applyFont="1" applyBorder="1" applyAlignment="1" applyProtection="1">
      <alignment horizontal="left"/>
      <protection/>
    </xf>
    <xf numFmtId="206" fontId="21" fillId="0" borderId="0" xfId="15" applyFont="1" applyAlignment="1">
      <alignment/>
    </xf>
    <xf numFmtId="206" fontId="22" fillId="0" borderId="0" xfId="15" applyFont="1" applyFill="1" applyAlignment="1">
      <alignment/>
    </xf>
    <xf numFmtId="206" fontId="23" fillId="0" borderId="0" xfId="24" applyFont="1" applyAlignment="1">
      <alignment horizontal="center"/>
      <protection/>
    </xf>
    <xf numFmtId="37" fontId="16" fillId="0" borderId="0" xfId="23" applyFont="1" applyAlignment="1">
      <alignment horizontal="center"/>
      <protection/>
    </xf>
    <xf numFmtId="206" fontId="22" fillId="4" borderId="0" xfId="15" applyFont="1" applyFill="1" applyAlignment="1">
      <alignment horizontal="center"/>
    </xf>
    <xf numFmtId="37" fontId="14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left"/>
      <protection/>
    </xf>
    <xf numFmtId="206" fontId="21" fillId="0" borderId="0" xfId="15" applyFont="1" applyAlignment="1">
      <alignment horizontal="center"/>
    </xf>
    <xf numFmtId="206" fontId="8" fillId="0" borderId="0" xfId="0" applyNumberFormat="1" applyFont="1" applyAlignment="1" applyProtection="1">
      <alignment horizontal="center"/>
      <protection/>
    </xf>
    <xf numFmtId="206" fontId="8" fillId="0" borderId="0" xfId="0" applyFont="1" applyAlignment="1">
      <alignment horizontal="center"/>
    </xf>
    <xf numFmtId="206" fontId="20" fillId="3" borderId="6" xfId="0" applyNumberFormat="1" applyFont="1" applyFill="1" applyBorder="1" applyAlignment="1" applyProtection="1">
      <alignment horizontal="center"/>
      <protection/>
    </xf>
    <xf numFmtId="37" fontId="14" fillId="0" borderId="0" xfId="25" applyNumberFormat="1" applyFont="1" applyAlignment="1" applyProtection="1">
      <alignment horizontal="center"/>
      <protection/>
    </xf>
    <xf numFmtId="206" fontId="14" fillId="0" borderId="0" xfId="25" applyFont="1" applyAlignment="1">
      <alignment horizontal="center"/>
      <protection/>
    </xf>
    <xf numFmtId="37" fontId="8" fillId="0" borderId="0" xfId="0" applyNumberFormat="1" applyFont="1" applyAlignment="1" applyProtection="1">
      <alignment horizontal="justify" wrapText="1"/>
      <protection/>
    </xf>
    <xf numFmtId="37" fontId="20" fillId="3" borderId="6" xfId="0" applyNumberFormat="1" applyFont="1" applyFill="1" applyBorder="1" applyAlignment="1" applyProtection="1">
      <alignment horizontal="center"/>
      <protection/>
    </xf>
    <xf numFmtId="37" fontId="20" fillId="3" borderId="5" xfId="0" applyNumberFormat="1" applyFont="1" applyFill="1" applyBorder="1" applyAlignment="1" applyProtection="1" quotePrefix="1">
      <alignment horizontal="center" vertical="center" wrapText="1"/>
      <protection/>
    </xf>
    <xf numFmtId="37" fontId="20" fillId="3" borderId="2" xfId="0" applyNumberFormat="1" applyFont="1" applyFill="1" applyBorder="1" applyAlignment="1" applyProtection="1" quotePrefix="1">
      <alignment horizontal="center" vertical="center" wrapText="1"/>
      <protection/>
    </xf>
    <xf numFmtId="37" fontId="20" fillId="3" borderId="5" xfId="0" applyNumberFormat="1" applyFont="1" applyFill="1" applyBorder="1" applyAlignment="1" applyProtection="1">
      <alignment horizontal="center" vertical="center"/>
      <protection/>
    </xf>
    <xf numFmtId="37" fontId="20" fillId="3" borderId="9" xfId="0" applyNumberFormat="1" applyFont="1" applyFill="1" applyBorder="1" applyAlignment="1" applyProtection="1">
      <alignment horizontal="center" vertical="center"/>
      <protection/>
    </xf>
    <xf numFmtId="206" fontId="19" fillId="0" borderId="0" xfId="15" applyFont="1" applyAlignment="1">
      <alignment horizontal="center"/>
    </xf>
    <xf numFmtId="3" fontId="20" fillId="3" borderId="10" xfId="0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Alignment="1" applyProtection="1">
      <alignment horizont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VARIA" xfId="19"/>
    <cellStyle name="Currency" xfId="20"/>
    <cellStyle name="Currency [0]" xfId="21"/>
    <cellStyle name="Normal_cartera" xfId="22"/>
    <cellStyle name="Normal_Cartera dic 2000" xfId="23"/>
    <cellStyle name="Normal_Licencias dic 1996" xfId="24"/>
    <cellStyle name="Normal_VARI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7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33</xdr:col>
      <xdr:colOff>0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10125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33</xdr:col>
      <xdr:colOff>0</xdr:colOff>
      <xdr:row>67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648825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33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487525"/>
          <a:ext cx="13401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3731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26</xdr:col>
      <xdr:colOff>0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95850"/>
          <a:ext cx="14030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26</xdr:col>
      <xdr:colOff>0</xdr:colOff>
      <xdr:row>68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886950"/>
          <a:ext cx="14030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26</xdr:col>
      <xdr:colOff>0</xdr:colOff>
      <xdr:row>102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0" y="14868525"/>
          <a:ext cx="140303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0"/>
          <a:ext cx="824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" y="5648325"/>
          <a:ext cx="824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7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695825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7</xdr:col>
      <xdr:colOff>0</xdr:colOff>
      <xdr:row>65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391650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9525"/>
          <a:ext cx="138017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16</xdr:col>
      <xdr:colOff>0</xdr:colOff>
      <xdr:row>30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381500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16</xdr:col>
      <xdr:colOff>0</xdr:colOff>
      <xdr:row>59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8772525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0</xdr:rowOff>
    </xdr:from>
    <xdr:to>
      <xdr:col>16</xdr:col>
      <xdr:colOff>0</xdr:colOff>
      <xdr:row>88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3154025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17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724400"/>
          <a:ext cx="817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4458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35</xdr:col>
      <xdr:colOff>0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48225"/>
          <a:ext cx="14458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35</xdr:col>
      <xdr:colOff>0</xdr:colOff>
      <xdr:row>68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667875"/>
          <a:ext cx="144589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211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17</xdr:col>
      <xdr:colOff>0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95850"/>
          <a:ext cx="12001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17</xdr:col>
      <xdr:colOff>0</xdr:colOff>
      <xdr:row>67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791700"/>
          <a:ext cx="120015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19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630400"/>
          <a:ext cx="13211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4199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13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733925"/>
          <a:ext cx="74199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705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35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724400"/>
          <a:ext cx="8705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22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8</xdr:col>
      <xdr:colOff>0</xdr:colOff>
      <xdr:row>40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5038725"/>
          <a:ext cx="822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8</xdr:col>
      <xdr:colOff>0</xdr:colOff>
      <xdr:row>73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9906000"/>
          <a:ext cx="82200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38700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19</xdr:col>
      <xdr:colOff>0</xdr:colOff>
      <xdr:row>67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677400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19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4516100"/>
          <a:ext cx="133826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showGridLines="0" showRowColHeaders="0" tabSelected="1" workbookViewId="0" topLeftCell="A1">
      <selection activeCell="B8" sqref="B8:D8"/>
    </sheetView>
  </sheetViews>
  <sheetFormatPr defaultColWidth="11.19921875" defaultRowHeight="15" zeroHeight="1"/>
  <cols>
    <col min="1" max="1" width="4.09765625" style="104" customWidth="1"/>
    <col min="2" max="2" width="30.5" style="104" bestFit="1" customWidth="1"/>
    <col min="3" max="3" width="1.203125" style="104" bestFit="1" customWidth="1"/>
    <col min="4" max="4" width="48.09765625" style="104" bestFit="1" customWidth="1"/>
    <col min="5" max="8" width="10" style="149" customWidth="1"/>
    <col min="9" max="9" width="6.59765625" style="149" customWidth="1"/>
    <col min="10" max="16384" width="10" style="104" hidden="1" customWidth="1"/>
  </cols>
  <sheetData>
    <row r="1" ht="11.25"/>
    <row r="2" spans="1:4" ht="11.25">
      <c r="A2" s="149"/>
      <c r="B2" s="149"/>
      <c r="C2" s="149"/>
      <c r="D2" s="149"/>
    </row>
    <row r="3" spans="1:4" ht="11.25">
      <c r="A3" s="149"/>
      <c r="B3" s="149"/>
      <c r="C3" s="149"/>
      <c r="D3" s="149"/>
    </row>
    <row r="4" spans="1:4" ht="11.25">
      <c r="A4" s="149"/>
      <c r="B4" s="149"/>
      <c r="C4" s="149"/>
      <c r="D4" s="149"/>
    </row>
    <row r="5" spans="1:4" ht="11.25">
      <c r="A5" s="149"/>
      <c r="B5" s="149"/>
      <c r="C5" s="149"/>
      <c r="D5" s="149"/>
    </row>
    <row r="6" spans="1:4" ht="11.25">
      <c r="A6" s="149"/>
      <c r="B6" s="149"/>
      <c r="C6" s="149"/>
      <c r="D6" s="149"/>
    </row>
    <row r="7" spans="1:4" ht="11.25">
      <c r="A7" s="149"/>
      <c r="B7" s="149"/>
      <c r="C7" s="149"/>
      <c r="D7" s="149"/>
    </row>
    <row r="8" spans="2:4" ht="18">
      <c r="B8" s="148" t="s">
        <v>235</v>
      </c>
      <c r="C8" s="148"/>
      <c r="D8" s="148"/>
    </row>
    <row r="9" ht="11.25"/>
    <row r="10" spans="2:4" ht="11.25">
      <c r="B10" s="105" t="s">
        <v>186</v>
      </c>
      <c r="C10" s="103" t="s">
        <v>187</v>
      </c>
      <c r="D10" s="106" t="s">
        <v>188</v>
      </c>
    </row>
    <row r="11" spans="2:4" ht="11.25">
      <c r="B11" s="103"/>
      <c r="C11" s="103"/>
      <c r="D11" s="106" t="s">
        <v>189</v>
      </c>
    </row>
    <row r="12" spans="2:4" ht="11.25">
      <c r="B12" s="103"/>
      <c r="C12" s="103"/>
      <c r="D12" s="106" t="s">
        <v>190</v>
      </c>
    </row>
    <row r="13" spans="2:4" ht="11.25">
      <c r="B13" s="105" t="s">
        <v>191</v>
      </c>
      <c r="C13" s="103" t="s">
        <v>187</v>
      </c>
      <c r="D13" s="106" t="s">
        <v>192</v>
      </c>
    </row>
    <row r="14" spans="2:4" ht="11.25">
      <c r="B14" s="105" t="s">
        <v>193</v>
      </c>
      <c r="C14" s="103" t="s">
        <v>187</v>
      </c>
      <c r="D14" s="106" t="s">
        <v>194</v>
      </c>
    </row>
    <row r="15" spans="2:4" ht="11.25">
      <c r="B15" s="105" t="s">
        <v>195</v>
      </c>
      <c r="C15" s="103" t="s">
        <v>187</v>
      </c>
      <c r="D15" s="106" t="s">
        <v>196</v>
      </c>
    </row>
    <row r="16" spans="2:4" ht="11.25">
      <c r="B16" s="103"/>
      <c r="C16" s="103"/>
      <c r="D16" s="106" t="s">
        <v>197</v>
      </c>
    </row>
    <row r="17" spans="2:4" ht="11.25">
      <c r="B17" s="103"/>
      <c r="C17" s="103"/>
      <c r="D17" s="106" t="s">
        <v>198</v>
      </c>
    </row>
    <row r="18" spans="2:4" ht="11.25">
      <c r="B18" s="105" t="s">
        <v>199</v>
      </c>
      <c r="C18" s="103" t="s">
        <v>187</v>
      </c>
      <c r="D18" s="106" t="s">
        <v>200</v>
      </c>
    </row>
    <row r="19" spans="2:4" ht="11.25">
      <c r="B19" s="105" t="s">
        <v>231</v>
      </c>
      <c r="C19" s="103" t="s">
        <v>187</v>
      </c>
      <c r="D19" s="106" t="s">
        <v>232</v>
      </c>
    </row>
    <row r="20" spans="2:4" ht="11.25">
      <c r="B20" s="105" t="s">
        <v>201</v>
      </c>
      <c r="C20" s="103" t="s">
        <v>187</v>
      </c>
      <c r="D20" s="106" t="s">
        <v>202</v>
      </c>
    </row>
    <row r="21" spans="2:4" ht="11.25">
      <c r="B21" s="105" t="s">
        <v>203</v>
      </c>
      <c r="C21" s="103" t="s">
        <v>187</v>
      </c>
      <c r="D21" s="106" t="s">
        <v>204</v>
      </c>
    </row>
    <row r="22" spans="2:4" ht="11.25">
      <c r="B22" s="103"/>
      <c r="C22" s="103"/>
      <c r="D22" s="106" t="s">
        <v>205</v>
      </c>
    </row>
    <row r="23" spans="2:4" ht="11.25">
      <c r="B23" s="103"/>
      <c r="C23" s="103"/>
      <c r="D23" s="106" t="s">
        <v>206</v>
      </c>
    </row>
    <row r="24" spans="2:4" ht="11.25">
      <c r="B24" s="105" t="s">
        <v>207</v>
      </c>
      <c r="C24" s="103" t="s">
        <v>187</v>
      </c>
      <c r="D24" s="106" t="s">
        <v>208</v>
      </c>
    </row>
    <row r="25" spans="2:4" ht="11.25">
      <c r="B25" s="103"/>
      <c r="C25" s="103"/>
      <c r="D25" s="106" t="s">
        <v>209</v>
      </c>
    </row>
    <row r="26" spans="2:4" ht="11.25">
      <c r="B26" s="103"/>
      <c r="C26" s="103"/>
      <c r="D26" s="106" t="s">
        <v>210</v>
      </c>
    </row>
    <row r="27" spans="2:4" ht="11.25">
      <c r="B27" s="105" t="s">
        <v>211</v>
      </c>
      <c r="C27" s="103" t="s">
        <v>187</v>
      </c>
      <c r="D27" s="106" t="s">
        <v>212</v>
      </c>
    </row>
    <row r="28" spans="2:4" ht="11.25">
      <c r="B28" s="103"/>
      <c r="C28" s="103"/>
      <c r="D28" s="106" t="s">
        <v>213</v>
      </c>
    </row>
    <row r="29" spans="2:4" ht="11.25">
      <c r="B29" s="103"/>
      <c r="C29" s="103"/>
      <c r="D29" s="106" t="s">
        <v>214</v>
      </c>
    </row>
    <row r="30" spans="2:4" ht="11.25">
      <c r="B30" s="105" t="s">
        <v>215</v>
      </c>
      <c r="C30" s="103" t="s">
        <v>187</v>
      </c>
      <c r="D30" s="106" t="s">
        <v>216</v>
      </c>
    </row>
    <row r="31" spans="2:4" ht="11.25">
      <c r="B31" s="103"/>
      <c r="C31" s="103"/>
      <c r="D31" s="106" t="s">
        <v>217</v>
      </c>
    </row>
    <row r="32" spans="2:4" ht="11.25">
      <c r="B32" s="105" t="s">
        <v>218</v>
      </c>
      <c r="C32" s="103" t="s">
        <v>187</v>
      </c>
      <c r="D32" s="106" t="s">
        <v>219</v>
      </c>
    </row>
    <row r="33" ht="11.25">
      <c r="D33" s="106"/>
    </row>
    <row r="34" ht="11.25" customHeight="1" hidden="1">
      <c r="D34" s="106"/>
    </row>
    <row r="35" ht="11.25" customHeight="1" hidden="1">
      <c r="D35" s="106"/>
    </row>
    <row r="36" ht="11.25" customHeight="1" hidden="1">
      <c r="D36" s="106"/>
    </row>
    <row r="37" ht="11.25" customHeight="1" hidden="1">
      <c r="D37" s="106"/>
    </row>
    <row r="38" ht="11.25" customHeight="1" hidden="1">
      <c r="D38" s="106"/>
    </row>
    <row r="39" ht="11.25" customHeight="1" hidden="1">
      <c r="D39" s="106"/>
    </row>
    <row r="40" ht="11.25" customHeight="1" hidden="1">
      <c r="D40" s="106"/>
    </row>
    <row r="41" ht="11.25" customHeight="1" hidden="1">
      <c r="D41" s="106"/>
    </row>
    <row r="42" ht="11.25" customHeight="1" hidden="1">
      <c r="D42" s="106"/>
    </row>
    <row r="43" ht="11.25" customHeight="1" hidden="1">
      <c r="D43" s="106"/>
    </row>
    <row r="44" ht="11.25" customHeight="1" hidden="1">
      <c r="D44" s="106"/>
    </row>
    <row r="45" ht="11.25" customHeight="1" hidden="1">
      <c r="D45" s="106"/>
    </row>
    <row r="46" ht="11.25" customHeight="1" hidden="1">
      <c r="D46" s="106"/>
    </row>
    <row r="47" ht="11.25" customHeight="1" hidden="1">
      <c r="D47" s="106"/>
    </row>
    <row r="48" ht="11.25" customHeight="1" hidden="1">
      <c r="D48" s="106"/>
    </row>
    <row r="49" ht="11.25" customHeight="1" hidden="1">
      <c r="D49" s="106"/>
    </row>
    <row r="50" ht="11.25" customHeight="1" hidden="1">
      <c r="D50" s="106"/>
    </row>
  </sheetData>
  <mergeCells count="3">
    <mergeCell ref="B8:D8"/>
    <mergeCell ref="E1:I65536"/>
    <mergeCell ref="A2:D7"/>
  </mergeCells>
  <hyperlinks>
    <hyperlink ref="B10" location="'Cartera vigente por mes'!A1" display="Cartera vigente por mes"/>
    <hyperlink ref="B13" location="'Variacion anual de cartera'!A1" display="Variación anual de cartera"/>
    <hyperlink ref="B14" location="'Cotizantes por renta'!A1" display="Cotizantes por renta"/>
    <hyperlink ref="B15" location="'Cartera por region'!A1" display="Cartera por región"/>
    <hyperlink ref="B18" location="'Participacion de cartera'!A1" display="Participación cartera"/>
    <hyperlink ref="B19" location="'Participacion de cartera (2)'!A1" display="Participación cartera (2)"/>
    <hyperlink ref="B20" location="'Beneficiarios por tipo'!A1" display="Beneficiarios por tipo"/>
    <hyperlink ref="B21" location="'Cartera masculina por edad'!A1" display="Cartera masculina por edad"/>
    <hyperlink ref="B24" location="'Cartera femenina por edad'!A1" display="Cartera femenina por edad"/>
    <hyperlink ref="B27" location="'Cartera total por edad'!A1" display="Cartera total por edad"/>
    <hyperlink ref="B30" location="'Suscrip y desahucio del sistema'!A1" display="Suscrip y desahucio del sistema"/>
    <hyperlink ref="B32" location="'Suscrip y desahucio por isapre'!A1" display="Suscrip y desahucio por isapre"/>
    <hyperlink ref="D10" location="'Cartera vigente por mes'!A1" display="Cotizantes vigentes del sistema isapre"/>
    <hyperlink ref="D11" location="'Cartera vigente por mes'!A43" display="Cargas vigentes del sistema isapre"/>
    <hyperlink ref="D12" location="'Cartera vigente por mes'!A83" display="Beneficiarios vigentes del sistema isapre"/>
    <hyperlink ref="D13" location="'Variacion anual de cartera'!A1" display="Cotizantes y beneficiarios por isapre, número y tasas de crecimiento"/>
    <hyperlink ref="D14" location="'Cotizantes por renta'!A1" display="Cotizantes por renta imponible, condición previsional e isapre"/>
    <hyperlink ref="D15" location="'Cartera por region'!A1" display="Cotizantes por región e isapre"/>
    <hyperlink ref="D16" location="'Cartera por region'!A44" display="Cargas por región e isapre"/>
    <hyperlink ref="D17" location="'Cartera por region'!A85" display="Beneficiarios por región e isapre"/>
    <hyperlink ref="D18" location="'Participacion de cartera'!A1" display="Participación cotizantes y beneficiarios por isapre "/>
    <hyperlink ref="D19" location="'Participacion de cartera (2)'!A1" display="Participación cotizantes y beneficiarios por isapre con propietarios en común"/>
    <hyperlink ref="D20" location="'Beneficiarios por tipo'!A1" display="Beneficiarios por condición previsional del cotizante e isapre "/>
    <hyperlink ref="D21" location="'Cartera masculina por edad'!A1" display="Cotizantes sexo masculino por edad e isapre"/>
    <hyperlink ref="D22" location="'Cartera masculina por edad'!A44" display="Cargas sexo masculino por edad e isapre"/>
    <hyperlink ref="D23" location="'Cartera masculina por edad'!A84" display="Beneficiarios sexo masculino por edad e isapre"/>
    <hyperlink ref="D24" location="'Cartera femenina por edad'!A1" display="Cotizantes sexo femenino por edad e isapre"/>
    <hyperlink ref="D25" location="'Cartera femenina por edad'!A44" display="Cargas sexo femenino por edad e isapre"/>
    <hyperlink ref="D26" location="'Cartera femenina por edad'!A84" display="Beneficiarios sexo femenino por edad e isapre"/>
    <hyperlink ref="D27" location="'Cartera total por edad'!A1" display="Cotizantes por edad e isapre"/>
    <hyperlink ref="D28" location="'Cartera total por edad'!A44" display="Cargas por edad e isapre"/>
    <hyperlink ref="D29" location="'Cartera total por edad'!A84" display="Beneficiarios por edad e isapre"/>
    <hyperlink ref="D30" location="'Suscrip y desahucio del sistema'!A1" display="Suscripciones y desahucios de contratos por trimestres"/>
    <hyperlink ref="D31" location="'Suscrip y desahucio del sistema'!A17" display="Suscripciones y desahucios de contratos por mes"/>
    <hyperlink ref="D32" location="'Suscrip y desahucio por isapre'!A1" display="Suscripciones y desahucios de contratos por isapre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00"/>
  <sheetViews>
    <sheetView showGridLines="0" showRowColHeaders="0" workbookViewId="0" topLeftCell="A1">
      <selection activeCell="B3" sqref="B3:S3"/>
    </sheetView>
  </sheetViews>
  <sheetFormatPr defaultColWidth="6.796875" defaultRowHeight="15" zeroHeight="1"/>
  <cols>
    <col min="1" max="1" width="4.59765625" style="1" bestFit="1" customWidth="1"/>
    <col min="2" max="2" width="19.5" style="1" customWidth="1"/>
    <col min="3" max="3" width="8.09765625" style="1" bestFit="1" customWidth="1"/>
    <col min="4" max="4" width="7.09765625" style="1" bestFit="1" customWidth="1"/>
    <col min="5" max="8" width="8.09765625" style="1" bestFit="1" customWidth="1"/>
    <col min="9" max="13" width="7.09765625" style="1" bestFit="1" customWidth="1"/>
    <col min="14" max="14" width="6.59765625" style="1" bestFit="1" customWidth="1"/>
    <col min="15" max="17" width="6.09765625" style="1" bestFit="1" customWidth="1"/>
    <col min="18" max="18" width="8.09765625" style="1" hidden="1" customWidth="1"/>
    <col min="19" max="19" width="8.59765625" style="1" bestFit="1" customWidth="1"/>
    <col min="20" max="20" width="7.69921875" style="1" hidden="1" customWidth="1"/>
    <col min="21" max="21" width="10" style="1" hidden="1" customWidth="1"/>
    <col min="22" max="22" width="10.69921875" style="1" hidden="1" customWidth="1"/>
    <col min="23" max="16384" width="0" style="1" hidden="1" customWidth="1"/>
  </cols>
  <sheetData>
    <row r="1" spans="1:19" ht="15">
      <c r="A1" s="150" t="s">
        <v>236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2:256" ht="10.5" customHeight="1">
      <c r="B2" s="151" t="s">
        <v>75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21"/>
      <c r="U2" s="21"/>
      <c r="V2" s="4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4.25" thickBot="1">
      <c r="B3" s="151" t="s">
        <v>264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1"/>
      <c r="U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5" t="s">
        <v>76</v>
      </c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0" t="s">
        <v>57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38"/>
      <c r="S5" s="138"/>
      <c r="T5" s="21"/>
      <c r="U5" s="21"/>
      <c r="V5" s="7" t="s">
        <v>77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58</v>
      </c>
      <c r="D6" s="125" t="s">
        <v>59</v>
      </c>
      <c r="E6" s="125" t="s">
        <v>60</v>
      </c>
      <c r="F6" s="125" t="s">
        <v>61</v>
      </c>
      <c r="G6" s="125" t="s">
        <v>62</v>
      </c>
      <c r="H6" s="125" t="s">
        <v>63</v>
      </c>
      <c r="I6" s="125" t="s">
        <v>64</v>
      </c>
      <c r="J6" s="125" t="s">
        <v>65</v>
      </c>
      <c r="K6" s="125" t="s">
        <v>66</v>
      </c>
      <c r="L6" s="125" t="s">
        <v>67</v>
      </c>
      <c r="M6" s="125" t="s">
        <v>68</v>
      </c>
      <c r="N6" s="125" t="s">
        <v>69</v>
      </c>
      <c r="O6" s="125" t="s">
        <v>70</v>
      </c>
      <c r="P6" s="125" t="s">
        <v>71</v>
      </c>
      <c r="Q6" s="126" t="s">
        <v>72</v>
      </c>
      <c r="R6" s="126" t="s">
        <v>226</v>
      </c>
      <c r="S6" s="139" t="s">
        <v>4</v>
      </c>
      <c r="T6" s="21"/>
      <c r="U6" s="21"/>
      <c r="V6" s="9" t="s">
        <v>78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">
        <v>41</v>
      </c>
      <c r="C7" s="23">
        <v>103</v>
      </c>
      <c r="D7" s="23">
        <v>1743</v>
      </c>
      <c r="E7" s="23">
        <v>11540</v>
      </c>
      <c r="F7" s="23">
        <v>14539</v>
      </c>
      <c r="G7" s="23">
        <v>10507</v>
      </c>
      <c r="H7" s="23">
        <v>8593</v>
      </c>
      <c r="I7" s="23">
        <v>7842</v>
      </c>
      <c r="J7" s="23">
        <v>7006</v>
      </c>
      <c r="K7" s="23">
        <v>5286</v>
      </c>
      <c r="L7" s="23">
        <v>3555</v>
      </c>
      <c r="M7" s="23">
        <v>2042</v>
      </c>
      <c r="N7" s="23">
        <v>1121</v>
      </c>
      <c r="O7" s="23">
        <v>755</v>
      </c>
      <c r="P7" s="23">
        <v>389</v>
      </c>
      <c r="Q7" s="23">
        <v>218</v>
      </c>
      <c r="R7" s="23"/>
      <c r="S7" s="26">
        <v>75239</v>
      </c>
      <c r="T7" s="21"/>
      <c r="U7" s="13"/>
      <c r="V7" s="50">
        <v>0.41369659647000606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70</v>
      </c>
      <c r="B8" s="11" t="s">
        <v>42</v>
      </c>
      <c r="C8" s="23">
        <v>28</v>
      </c>
      <c r="D8" s="23">
        <v>206</v>
      </c>
      <c r="E8" s="23">
        <v>675</v>
      </c>
      <c r="F8" s="23">
        <v>971</v>
      </c>
      <c r="G8" s="23">
        <v>826</v>
      </c>
      <c r="H8" s="23">
        <v>687</v>
      </c>
      <c r="I8" s="23">
        <v>653</v>
      </c>
      <c r="J8" s="23">
        <v>624</v>
      </c>
      <c r="K8" s="23">
        <v>433</v>
      </c>
      <c r="L8" s="23">
        <v>206</v>
      </c>
      <c r="M8" s="23">
        <v>83</v>
      </c>
      <c r="N8" s="23">
        <v>36</v>
      </c>
      <c r="O8" s="23">
        <v>17</v>
      </c>
      <c r="P8" s="23">
        <v>3</v>
      </c>
      <c r="Q8" s="23">
        <v>4</v>
      </c>
      <c r="R8" s="23"/>
      <c r="S8" s="26">
        <v>5452</v>
      </c>
      <c r="T8" s="21"/>
      <c r="U8" s="13"/>
      <c r="V8" s="50">
        <v>0.2579363201968113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78</v>
      </c>
      <c r="B9" s="11" t="s">
        <v>241</v>
      </c>
      <c r="C9" s="23">
        <v>486</v>
      </c>
      <c r="D9" s="23">
        <v>4000</v>
      </c>
      <c r="E9" s="23">
        <v>13108</v>
      </c>
      <c r="F9" s="23">
        <v>17319</v>
      </c>
      <c r="G9" s="23">
        <v>15060</v>
      </c>
      <c r="H9" s="23">
        <v>13761</v>
      </c>
      <c r="I9" s="23">
        <v>12302</v>
      </c>
      <c r="J9" s="23">
        <v>9806</v>
      </c>
      <c r="K9" s="23">
        <v>6953</v>
      </c>
      <c r="L9" s="23">
        <v>4528</v>
      </c>
      <c r="M9" s="23">
        <v>2125</v>
      </c>
      <c r="N9" s="23">
        <v>1315</v>
      </c>
      <c r="O9" s="23">
        <v>628</v>
      </c>
      <c r="P9" s="23">
        <v>308</v>
      </c>
      <c r="Q9" s="23">
        <v>127</v>
      </c>
      <c r="R9" s="23"/>
      <c r="S9" s="26">
        <v>101826</v>
      </c>
      <c r="T9" s="21"/>
      <c r="U9" s="13"/>
      <c r="V9" s="50">
        <v>0.3931232578430843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80</v>
      </c>
      <c r="B10" s="11" t="s">
        <v>43</v>
      </c>
      <c r="C10" s="23">
        <v>58</v>
      </c>
      <c r="D10" s="23">
        <v>624</v>
      </c>
      <c r="E10" s="23">
        <v>3369</v>
      </c>
      <c r="F10" s="23">
        <v>5535</v>
      </c>
      <c r="G10" s="23">
        <v>4910</v>
      </c>
      <c r="H10" s="23">
        <v>4062</v>
      </c>
      <c r="I10" s="23">
        <v>3142</v>
      </c>
      <c r="J10" s="23">
        <v>2681</v>
      </c>
      <c r="K10" s="23">
        <v>2094</v>
      </c>
      <c r="L10" s="23">
        <v>1589</v>
      </c>
      <c r="M10" s="23">
        <v>858</v>
      </c>
      <c r="N10" s="23">
        <v>578</v>
      </c>
      <c r="O10" s="23">
        <v>382</v>
      </c>
      <c r="P10" s="23">
        <v>140</v>
      </c>
      <c r="Q10" s="23">
        <v>79</v>
      </c>
      <c r="R10" s="23"/>
      <c r="S10" s="26">
        <v>30101</v>
      </c>
      <c r="T10" s="21"/>
      <c r="U10" s="13"/>
      <c r="V10" s="50">
        <v>0.42747994035361786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88</v>
      </c>
      <c r="B11" s="11" t="s">
        <v>242</v>
      </c>
      <c r="C11" s="23">
        <v>177</v>
      </c>
      <c r="D11" s="23">
        <v>658</v>
      </c>
      <c r="E11" s="23">
        <v>4915</v>
      </c>
      <c r="F11" s="23">
        <v>8815</v>
      </c>
      <c r="G11" s="23">
        <v>7963</v>
      </c>
      <c r="H11" s="23">
        <v>6729</v>
      </c>
      <c r="I11" s="23">
        <v>5359</v>
      </c>
      <c r="J11" s="23">
        <v>4313</v>
      </c>
      <c r="K11" s="23">
        <v>2465</v>
      </c>
      <c r="L11" s="23">
        <v>1071</v>
      </c>
      <c r="M11" s="23">
        <v>464</v>
      </c>
      <c r="N11" s="23">
        <v>263</v>
      </c>
      <c r="O11" s="23">
        <v>194</v>
      </c>
      <c r="P11" s="23">
        <v>75</v>
      </c>
      <c r="Q11" s="23">
        <v>72</v>
      </c>
      <c r="R11" s="23"/>
      <c r="S11" s="26">
        <v>43533</v>
      </c>
      <c r="T11" s="21"/>
      <c r="U11" s="13"/>
      <c r="V11" s="50">
        <v>0.41109977902430733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99</v>
      </c>
      <c r="B12" s="11" t="s">
        <v>44</v>
      </c>
      <c r="C12" s="23">
        <v>524</v>
      </c>
      <c r="D12" s="23">
        <v>5164</v>
      </c>
      <c r="E12" s="23">
        <v>14380</v>
      </c>
      <c r="F12" s="23">
        <v>17431</v>
      </c>
      <c r="G12" s="23">
        <v>15293</v>
      </c>
      <c r="H12" s="23">
        <v>13861</v>
      </c>
      <c r="I12" s="23">
        <v>11431</v>
      </c>
      <c r="J12" s="23">
        <v>9462</v>
      </c>
      <c r="K12" s="23">
        <v>7663</v>
      </c>
      <c r="L12" s="23">
        <v>5421</v>
      </c>
      <c r="M12" s="23">
        <v>2847</v>
      </c>
      <c r="N12" s="23">
        <v>1654</v>
      </c>
      <c r="O12" s="23">
        <v>1186</v>
      </c>
      <c r="P12" s="23">
        <v>577</v>
      </c>
      <c r="Q12" s="23">
        <v>442</v>
      </c>
      <c r="R12" s="23"/>
      <c r="S12" s="26">
        <v>107336</v>
      </c>
      <c r="T12" s="21"/>
      <c r="U12" s="13"/>
      <c r="V12" s="50">
        <v>0.33246193302194194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104</v>
      </c>
      <c r="B13" s="11" t="s">
        <v>45</v>
      </c>
      <c r="C13" s="23">
        <v>16</v>
      </c>
      <c r="D13" s="23">
        <v>393</v>
      </c>
      <c r="E13" s="23">
        <v>705</v>
      </c>
      <c r="F13" s="23">
        <v>791</v>
      </c>
      <c r="G13" s="23">
        <v>717</v>
      </c>
      <c r="H13" s="23">
        <v>603</v>
      </c>
      <c r="I13" s="23">
        <v>488</v>
      </c>
      <c r="J13" s="23">
        <v>367</v>
      </c>
      <c r="K13" s="23">
        <v>182</v>
      </c>
      <c r="L13" s="23">
        <v>55</v>
      </c>
      <c r="M13" s="23">
        <v>18</v>
      </c>
      <c r="N13" s="23">
        <v>6</v>
      </c>
      <c r="O13" s="23">
        <v>4</v>
      </c>
      <c r="P13" s="23">
        <v>1</v>
      </c>
      <c r="Q13" s="23"/>
      <c r="R13" s="23"/>
      <c r="S13" s="26">
        <v>4346</v>
      </c>
      <c r="T13" s="21"/>
      <c r="U13" s="13"/>
      <c r="V13" s="50">
        <v>0.288024388627477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>
        <v>107</v>
      </c>
      <c r="B14" s="11" t="s">
        <v>46</v>
      </c>
      <c r="C14" s="23">
        <v>712</v>
      </c>
      <c r="D14" s="23">
        <v>3387</v>
      </c>
      <c r="E14" s="23">
        <v>7507</v>
      </c>
      <c r="F14" s="23">
        <v>8300</v>
      </c>
      <c r="G14" s="23">
        <v>7436</v>
      </c>
      <c r="H14" s="23">
        <v>7545</v>
      </c>
      <c r="I14" s="23">
        <v>7169</v>
      </c>
      <c r="J14" s="23">
        <v>6644</v>
      </c>
      <c r="K14" s="23">
        <v>5258</v>
      </c>
      <c r="L14" s="23">
        <v>2779</v>
      </c>
      <c r="M14" s="23">
        <v>1840</v>
      </c>
      <c r="N14" s="23">
        <v>1237</v>
      </c>
      <c r="O14" s="23">
        <v>841</v>
      </c>
      <c r="P14" s="23">
        <v>372</v>
      </c>
      <c r="Q14" s="23">
        <v>256</v>
      </c>
      <c r="R14" s="23"/>
      <c r="S14" s="26">
        <v>61283</v>
      </c>
      <c r="T14" s="21"/>
      <c r="U14" s="13"/>
      <c r="V14" s="50">
        <v>0.24311993938167725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1.25">
      <c r="A15" s="4"/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1"/>
      <c r="U15" s="21"/>
      <c r="V15" s="5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2:256" ht="11.25">
      <c r="B16" s="11" t="s">
        <v>47</v>
      </c>
      <c r="C16" s="26">
        <v>2104</v>
      </c>
      <c r="D16" s="26">
        <v>16175</v>
      </c>
      <c r="E16" s="26">
        <v>56199</v>
      </c>
      <c r="F16" s="26">
        <v>73701</v>
      </c>
      <c r="G16" s="26">
        <v>62712</v>
      </c>
      <c r="H16" s="26">
        <v>55841</v>
      </c>
      <c r="I16" s="26">
        <v>48386</v>
      </c>
      <c r="J16" s="26">
        <v>40903</v>
      </c>
      <c r="K16" s="26">
        <v>30334</v>
      </c>
      <c r="L16" s="26">
        <v>19204</v>
      </c>
      <c r="M16" s="26">
        <v>10277</v>
      </c>
      <c r="N16" s="26">
        <v>6210</v>
      </c>
      <c r="O16" s="26">
        <v>4007</v>
      </c>
      <c r="P16" s="26">
        <v>1865</v>
      </c>
      <c r="Q16" s="26">
        <v>1198</v>
      </c>
      <c r="R16" s="26">
        <v>0</v>
      </c>
      <c r="S16" s="26">
        <v>429116</v>
      </c>
      <c r="T16" s="21">
        <v>0</v>
      </c>
      <c r="U16" s="26"/>
      <c r="V16" s="50">
        <v>0.34934513458770505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/>
      <c r="B17" s="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1"/>
      <c r="U17" s="21"/>
      <c r="V17" s="55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62</v>
      </c>
      <c r="B18" s="11" t="s">
        <v>48</v>
      </c>
      <c r="C18" s="23"/>
      <c r="D18" s="23"/>
      <c r="E18" s="23">
        <v>4</v>
      </c>
      <c r="F18" s="23">
        <v>17</v>
      </c>
      <c r="G18" s="23">
        <v>18</v>
      </c>
      <c r="H18" s="23">
        <v>21</v>
      </c>
      <c r="I18" s="23">
        <v>30</v>
      </c>
      <c r="J18" s="23">
        <v>37</v>
      </c>
      <c r="K18" s="23">
        <v>25</v>
      </c>
      <c r="L18" s="23">
        <v>14</v>
      </c>
      <c r="M18" s="23">
        <v>6</v>
      </c>
      <c r="N18" s="23">
        <v>2</v>
      </c>
      <c r="O18" s="23"/>
      <c r="P18" s="23"/>
      <c r="Q18" s="23"/>
      <c r="R18" s="23"/>
      <c r="S18" s="26">
        <v>174</v>
      </c>
      <c r="T18" s="21"/>
      <c r="U18" s="13"/>
      <c r="V18" s="50">
        <v>0.08877551020408163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63</v>
      </c>
      <c r="B19" s="11" t="s">
        <v>245</v>
      </c>
      <c r="C19" s="23">
        <v>273</v>
      </c>
      <c r="D19" s="23">
        <v>107</v>
      </c>
      <c r="E19" s="23">
        <v>410</v>
      </c>
      <c r="F19" s="23">
        <v>570</v>
      </c>
      <c r="G19" s="23">
        <v>527</v>
      </c>
      <c r="H19" s="23">
        <v>508</v>
      </c>
      <c r="I19" s="23">
        <v>440</v>
      </c>
      <c r="J19" s="23">
        <v>514</v>
      </c>
      <c r="K19" s="23">
        <v>417</v>
      </c>
      <c r="L19" s="23">
        <v>299</v>
      </c>
      <c r="M19" s="23">
        <v>138</v>
      </c>
      <c r="N19" s="23">
        <v>62</v>
      </c>
      <c r="O19" s="23">
        <v>42</v>
      </c>
      <c r="P19" s="23">
        <v>28</v>
      </c>
      <c r="Q19" s="23">
        <v>27</v>
      </c>
      <c r="R19" s="23"/>
      <c r="S19" s="26">
        <v>4362</v>
      </c>
      <c r="T19" s="21"/>
      <c r="U19" s="13"/>
      <c r="V19" s="50">
        <v>0.25086266390614215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65</v>
      </c>
      <c r="B20" s="11" t="s">
        <v>49</v>
      </c>
      <c r="C20" s="23">
        <v>244</v>
      </c>
      <c r="D20" s="23">
        <v>53</v>
      </c>
      <c r="E20" s="23">
        <v>251</v>
      </c>
      <c r="F20" s="23">
        <v>211</v>
      </c>
      <c r="G20" s="23">
        <v>174</v>
      </c>
      <c r="H20" s="23">
        <v>230</v>
      </c>
      <c r="I20" s="23">
        <v>214</v>
      </c>
      <c r="J20" s="23">
        <v>245</v>
      </c>
      <c r="K20" s="23">
        <v>213</v>
      </c>
      <c r="L20" s="23">
        <v>117</v>
      </c>
      <c r="M20" s="23">
        <v>29</v>
      </c>
      <c r="N20" s="23">
        <v>15</v>
      </c>
      <c r="O20" s="23">
        <v>8</v>
      </c>
      <c r="P20" s="23">
        <v>5</v>
      </c>
      <c r="Q20" s="23">
        <v>12</v>
      </c>
      <c r="R20" s="23"/>
      <c r="S20" s="26">
        <v>2021</v>
      </c>
      <c r="T20" s="21"/>
      <c r="U20" s="13"/>
      <c r="V20" s="50">
        <v>0.17358069226144465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68</v>
      </c>
      <c r="B21" s="11" t="s">
        <v>50</v>
      </c>
      <c r="C21" s="23">
        <v>1</v>
      </c>
      <c r="D21" s="23">
        <v>1</v>
      </c>
      <c r="E21" s="23">
        <v>18</v>
      </c>
      <c r="F21" s="23">
        <v>29</v>
      </c>
      <c r="G21" s="23">
        <v>25</v>
      </c>
      <c r="H21" s="23">
        <v>28</v>
      </c>
      <c r="I21" s="23">
        <v>26</v>
      </c>
      <c r="J21" s="23">
        <v>35</v>
      </c>
      <c r="K21" s="23">
        <v>28</v>
      </c>
      <c r="L21" s="23">
        <v>9</v>
      </c>
      <c r="M21" s="23">
        <v>3</v>
      </c>
      <c r="N21" s="23">
        <v>1</v>
      </c>
      <c r="O21" s="23"/>
      <c r="P21" s="23">
        <v>2</v>
      </c>
      <c r="Q21" s="23"/>
      <c r="R21" s="23"/>
      <c r="S21" s="26">
        <v>206</v>
      </c>
      <c r="T21" s="21"/>
      <c r="U21" s="13"/>
      <c r="V21" s="50">
        <v>0.11147186147186147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76</v>
      </c>
      <c r="B22" s="11" t="s">
        <v>246</v>
      </c>
      <c r="C22" s="23">
        <v>9</v>
      </c>
      <c r="D22" s="23">
        <v>53</v>
      </c>
      <c r="E22" s="23">
        <v>178</v>
      </c>
      <c r="F22" s="23">
        <v>339</v>
      </c>
      <c r="G22" s="23">
        <v>535</v>
      </c>
      <c r="H22" s="23">
        <v>408</v>
      </c>
      <c r="I22" s="23">
        <v>322</v>
      </c>
      <c r="J22" s="23">
        <v>427</v>
      </c>
      <c r="K22" s="23">
        <v>681</v>
      </c>
      <c r="L22" s="23">
        <v>614</v>
      </c>
      <c r="M22" s="23">
        <v>371</v>
      </c>
      <c r="N22" s="23">
        <v>412</v>
      </c>
      <c r="O22" s="23">
        <v>494</v>
      </c>
      <c r="P22" s="23">
        <v>447</v>
      </c>
      <c r="Q22" s="23">
        <v>469</v>
      </c>
      <c r="R22" s="23"/>
      <c r="S22" s="26">
        <v>5759</v>
      </c>
      <c r="T22" s="21"/>
      <c r="U22" s="13"/>
      <c r="V22" s="50">
        <v>0.4511201629327902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>
        <v>81</v>
      </c>
      <c r="B23" s="11" t="s">
        <v>51</v>
      </c>
      <c r="C23" s="23">
        <v>20</v>
      </c>
      <c r="D23" s="23">
        <v>222</v>
      </c>
      <c r="E23" s="23">
        <v>620</v>
      </c>
      <c r="F23" s="23">
        <v>677</v>
      </c>
      <c r="G23" s="23">
        <v>664</v>
      </c>
      <c r="H23" s="23">
        <v>636</v>
      </c>
      <c r="I23" s="23">
        <v>532</v>
      </c>
      <c r="J23" s="23">
        <v>414</v>
      </c>
      <c r="K23" s="23">
        <v>278</v>
      </c>
      <c r="L23" s="23">
        <v>100</v>
      </c>
      <c r="M23" s="23">
        <v>31</v>
      </c>
      <c r="N23" s="23">
        <v>13</v>
      </c>
      <c r="O23" s="23">
        <v>11</v>
      </c>
      <c r="P23" s="23">
        <v>2</v>
      </c>
      <c r="Q23" s="23">
        <v>1</v>
      </c>
      <c r="R23" s="23"/>
      <c r="S23" s="26">
        <v>4221</v>
      </c>
      <c r="T23" s="21"/>
      <c r="U23" s="13"/>
      <c r="V23" s="50">
        <v>0.39305335692336346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4">
        <v>94</v>
      </c>
      <c r="B24" s="11" t="s">
        <v>52</v>
      </c>
      <c r="C24" s="23"/>
      <c r="D24" s="23">
        <v>4</v>
      </c>
      <c r="E24" s="23">
        <v>10</v>
      </c>
      <c r="F24" s="23">
        <v>18</v>
      </c>
      <c r="G24" s="23">
        <v>10</v>
      </c>
      <c r="H24" s="23">
        <v>21</v>
      </c>
      <c r="I24" s="23">
        <v>10</v>
      </c>
      <c r="J24" s="23">
        <v>9</v>
      </c>
      <c r="K24" s="23">
        <v>11</v>
      </c>
      <c r="L24" s="23">
        <v>6</v>
      </c>
      <c r="M24" s="23">
        <v>2</v>
      </c>
      <c r="N24" s="23">
        <v>2</v>
      </c>
      <c r="O24" s="23"/>
      <c r="P24" s="23"/>
      <c r="Q24" s="23"/>
      <c r="R24" s="23"/>
      <c r="S24" s="26">
        <v>103</v>
      </c>
      <c r="T24" s="21"/>
      <c r="U24" s="13"/>
      <c r="V24" s="50">
        <v>0.06973595125253892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1"/>
      <c r="U25" s="21"/>
      <c r="V25" s="55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11"/>
      <c r="B26" s="11" t="s">
        <v>53</v>
      </c>
      <c r="C26" s="26">
        <v>547</v>
      </c>
      <c r="D26" s="26">
        <v>440</v>
      </c>
      <c r="E26" s="26">
        <v>1491</v>
      </c>
      <c r="F26" s="26">
        <v>1861</v>
      </c>
      <c r="G26" s="26">
        <v>1953</v>
      </c>
      <c r="H26" s="26">
        <v>1852</v>
      </c>
      <c r="I26" s="26">
        <v>1574</v>
      </c>
      <c r="J26" s="26">
        <v>1681</v>
      </c>
      <c r="K26" s="26">
        <v>1653</v>
      </c>
      <c r="L26" s="26">
        <v>1159</v>
      </c>
      <c r="M26" s="26">
        <v>580</v>
      </c>
      <c r="N26" s="26">
        <v>507</v>
      </c>
      <c r="O26" s="26">
        <v>555</v>
      </c>
      <c r="P26" s="26">
        <v>484</v>
      </c>
      <c r="Q26" s="26">
        <v>509</v>
      </c>
      <c r="R26" s="26">
        <v>0</v>
      </c>
      <c r="S26" s="26">
        <v>16846</v>
      </c>
      <c r="T26" s="21">
        <v>0</v>
      </c>
      <c r="U26" s="26"/>
      <c r="V26" s="50">
        <v>0.2913474343231698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1"/>
      <c r="U27" s="26"/>
      <c r="V27" s="55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1.25">
      <c r="A28" s="15"/>
      <c r="B28" s="15" t="s">
        <v>54</v>
      </c>
      <c r="C28" s="26">
        <v>2651</v>
      </c>
      <c r="D28" s="26">
        <v>16615</v>
      </c>
      <c r="E28" s="26">
        <v>57690</v>
      </c>
      <c r="F28" s="26">
        <v>75562</v>
      </c>
      <c r="G28" s="26">
        <v>64665</v>
      </c>
      <c r="H28" s="26">
        <v>57693</v>
      </c>
      <c r="I28" s="26">
        <v>49960</v>
      </c>
      <c r="J28" s="26">
        <v>42584</v>
      </c>
      <c r="K28" s="26">
        <v>31987</v>
      </c>
      <c r="L28" s="26">
        <v>20363</v>
      </c>
      <c r="M28" s="26">
        <v>10857</v>
      </c>
      <c r="N28" s="26">
        <v>6717</v>
      </c>
      <c r="O28" s="26">
        <v>4562</v>
      </c>
      <c r="P28" s="26">
        <v>2349</v>
      </c>
      <c r="Q28" s="26">
        <v>1707</v>
      </c>
      <c r="R28" s="26">
        <v>0</v>
      </c>
      <c r="S28" s="26">
        <v>445962</v>
      </c>
      <c r="T28" s="21">
        <v>0</v>
      </c>
      <c r="U28" s="26"/>
      <c r="V28" s="50">
        <v>0.34673778247736486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1.25">
      <c r="A29" s="4"/>
      <c r="B29" s="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2" thickBot="1">
      <c r="A30" s="27"/>
      <c r="B30" s="27" t="s">
        <v>55</v>
      </c>
      <c r="C30" s="51">
        <v>0.005944452666370678</v>
      </c>
      <c r="D30" s="51">
        <v>0.0372565375525269</v>
      </c>
      <c r="E30" s="51">
        <v>0.1293607975567425</v>
      </c>
      <c r="F30" s="51">
        <v>0.1694359609114678</v>
      </c>
      <c r="G30" s="51">
        <v>0.1450011435951942</v>
      </c>
      <c r="H30" s="51">
        <v>0.12936752458729667</v>
      </c>
      <c r="I30" s="51">
        <v>0.11202748216215731</v>
      </c>
      <c r="J30" s="51">
        <v>0.09548795637296452</v>
      </c>
      <c r="K30" s="51">
        <v>0.07172584211210821</v>
      </c>
      <c r="L30" s="51">
        <v>0.04566084105820675</v>
      </c>
      <c r="M30" s="51">
        <v>0.02434512357555128</v>
      </c>
      <c r="N30" s="51">
        <v>0.015061821410792847</v>
      </c>
      <c r="O30" s="51">
        <v>0.010229571129378737</v>
      </c>
      <c r="P30" s="51">
        <v>0.0052672649239172845</v>
      </c>
      <c r="Q30" s="51">
        <v>0.00382768038532431</v>
      </c>
      <c r="R30" s="51">
        <v>0</v>
      </c>
      <c r="S30" s="51">
        <v>1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2:256" ht="11.25">
      <c r="B31" s="11" t="s">
        <v>244</v>
      </c>
      <c r="C31" s="13"/>
      <c r="D31" s="13"/>
      <c r="E31" s="50"/>
      <c r="F31" s="13"/>
      <c r="G31" s="13"/>
      <c r="H31" s="13"/>
      <c r="I31" s="13"/>
      <c r="J31" s="13"/>
      <c r="K31" s="107"/>
      <c r="L31" s="53" t="s">
        <v>1</v>
      </c>
      <c r="M31" s="53" t="s">
        <v>1</v>
      </c>
      <c r="N31" s="53" t="s">
        <v>1</v>
      </c>
      <c r="O31" s="13"/>
      <c r="P31" s="13"/>
      <c r="Q31" s="53" t="s">
        <v>1</v>
      </c>
      <c r="R31" s="53"/>
      <c r="S31" s="53" t="s">
        <v>1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2:256" ht="11.25">
      <c r="B32" s="11" t="s">
        <v>229</v>
      </c>
      <c r="C32" s="13"/>
      <c r="D32" s="13"/>
      <c r="E32" s="13"/>
      <c r="F32" s="13"/>
      <c r="G32" s="13"/>
      <c r="H32" s="13"/>
      <c r="I32" s="13"/>
      <c r="J32" s="13"/>
      <c r="K32" s="53" t="s">
        <v>1</v>
      </c>
      <c r="L32" s="53" t="s">
        <v>1</v>
      </c>
      <c r="M32" s="53" t="s">
        <v>1</v>
      </c>
      <c r="N32" s="53" t="s">
        <v>1</v>
      </c>
      <c r="O32" s="13"/>
      <c r="P32" s="13"/>
      <c r="Q32" s="53" t="s">
        <v>1</v>
      </c>
      <c r="R32" s="53"/>
      <c r="S32" s="53" t="s">
        <v>1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1.25">
      <c r="A33" s="11"/>
      <c r="B33" s="4"/>
      <c r="C33" s="13"/>
      <c r="D33" s="13"/>
      <c r="E33" s="13"/>
      <c r="F33" s="13"/>
      <c r="G33" s="13"/>
      <c r="H33" s="13"/>
      <c r="I33" s="13"/>
      <c r="J33" s="13"/>
      <c r="K33" s="53"/>
      <c r="L33" s="53"/>
      <c r="M33" s="53"/>
      <c r="N33" s="53"/>
      <c r="O33" s="13"/>
      <c r="P33" s="13"/>
      <c r="Q33" s="53"/>
      <c r="R33" s="53"/>
      <c r="S33" s="53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">
      <c r="A34" s="150" t="s">
        <v>236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2:256" ht="13.5">
      <c r="B35" s="151" t="s">
        <v>79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2:256" ht="13.5">
      <c r="B36" s="151" t="s">
        <v>265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2" thickBot="1">
      <c r="A37" s="4"/>
      <c r="B37" s="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112" t="s">
        <v>1</v>
      </c>
      <c r="B38" s="112" t="s">
        <v>1</v>
      </c>
      <c r="C38" s="160" t="s">
        <v>57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38"/>
      <c r="S38" s="138"/>
      <c r="T38" s="21"/>
      <c r="U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120" t="s">
        <v>39</v>
      </c>
      <c r="B39" s="120" t="s">
        <v>40</v>
      </c>
      <c r="C39" s="125" t="s">
        <v>58</v>
      </c>
      <c r="D39" s="125" t="s">
        <v>59</v>
      </c>
      <c r="E39" s="125" t="s">
        <v>60</v>
      </c>
      <c r="F39" s="125" t="s">
        <v>61</v>
      </c>
      <c r="G39" s="125" t="s">
        <v>62</v>
      </c>
      <c r="H39" s="125" t="s">
        <v>63</v>
      </c>
      <c r="I39" s="125" t="s">
        <v>64</v>
      </c>
      <c r="J39" s="125" t="s">
        <v>65</v>
      </c>
      <c r="K39" s="125" t="s">
        <v>66</v>
      </c>
      <c r="L39" s="125" t="s">
        <v>67</v>
      </c>
      <c r="M39" s="125" t="s">
        <v>68</v>
      </c>
      <c r="N39" s="125" t="s">
        <v>69</v>
      </c>
      <c r="O39" s="125" t="s">
        <v>70</v>
      </c>
      <c r="P39" s="125" t="s">
        <v>71</v>
      </c>
      <c r="Q39" s="126" t="s">
        <v>72</v>
      </c>
      <c r="R39" s="126" t="s">
        <v>226</v>
      </c>
      <c r="S39" s="139" t="s">
        <v>4</v>
      </c>
      <c r="T39" s="21"/>
      <c r="U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67</v>
      </c>
      <c r="B40" s="11" t="s">
        <v>41</v>
      </c>
      <c r="C40" s="23">
        <v>61244</v>
      </c>
      <c r="D40" s="23">
        <v>11677</v>
      </c>
      <c r="E40" s="23">
        <v>6780</v>
      </c>
      <c r="F40" s="23">
        <v>5995</v>
      </c>
      <c r="G40" s="23">
        <v>5739</v>
      </c>
      <c r="H40" s="23">
        <v>5593</v>
      </c>
      <c r="I40" s="23">
        <v>5683</v>
      </c>
      <c r="J40" s="23">
        <v>4746</v>
      </c>
      <c r="K40" s="23">
        <v>3782</v>
      </c>
      <c r="L40" s="23">
        <v>2795</v>
      </c>
      <c r="M40" s="23">
        <v>1592</v>
      </c>
      <c r="N40" s="23">
        <v>788</v>
      </c>
      <c r="O40" s="23">
        <v>502</v>
      </c>
      <c r="P40" s="23">
        <v>226</v>
      </c>
      <c r="Q40" s="23">
        <v>161</v>
      </c>
      <c r="R40" s="23"/>
      <c r="S40" s="26">
        <v>117303</v>
      </c>
      <c r="T40" s="21"/>
      <c r="U40" s="13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70</v>
      </c>
      <c r="B41" s="11" t="s">
        <v>42</v>
      </c>
      <c r="C41" s="23">
        <v>9320</v>
      </c>
      <c r="D41" s="23">
        <v>1301</v>
      </c>
      <c r="E41" s="23">
        <v>1018</v>
      </c>
      <c r="F41" s="23">
        <v>1227</v>
      </c>
      <c r="G41" s="23">
        <v>1330</v>
      </c>
      <c r="H41" s="23">
        <v>1266</v>
      </c>
      <c r="I41" s="23">
        <v>1047</v>
      </c>
      <c r="J41" s="23">
        <v>703</v>
      </c>
      <c r="K41" s="23">
        <v>372</v>
      </c>
      <c r="L41" s="23">
        <v>175</v>
      </c>
      <c r="M41" s="23">
        <v>68</v>
      </c>
      <c r="N41" s="23">
        <v>29</v>
      </c>
      <c r="O41" s="23">
        <v>25</v>
      </c>
      <c r="P41" s="23">
        <v>10</v>
      </c>
      <c r="Q41" s="23">
        <v>9</v>
      </c>
      <c r="R41" s="23"/>
      <c r="S41" s="26">
        <v>17900</v>
      </c>
      <c r="T41" s="21"/>
      <c r="U41" s="13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78</v>
      </c>
      <c r="B42" s="11" t="s">
        <v>241</v>
      </c>
      <c r="C42" s="23">
        <v>83693</v>
      </c>
      <c r="D42" s="23">
        <v>14003</v>
      </c>
      <c r="E42" s="23">
        <v>7943</v>
      </c>
      <c r="F42" s="23">
        <v>7563</v>
      </c>
      <c r="G42" s="23">
        <v>8176</v>
      </c>
      <c r="H42" s="23">
        <v>8862</v>
      </c>
      <c r="I42" s="23">
        <v>8037</v>
      </c>
      <c r="J42" s="23">
        <v>6409</v>
      </c>
      <c r="K42" s="23">
        <v>4712</v>
      </c>
      <c r="L42" s="23">
        <v>2990</v>
      </c>
      <c r="M42" s="23">
        <v>1482</v>
      </c>
      <c r="N42" s="23">
        <v>776</v>
      </c>
      <c r="O42" s="23">
        <v>513</v>
      </c>
      <c r="P42" s="23">
        <v>243</v>
      </c>
      <c r="Q42" s="23">
        <v>192</v>
      </c>
      <c r="R42" s="23"/>
      <c r="S42" s="26">
        <v>155594</v>
      </c>
      <c r="T42" s="21"/>
      <c r="U42" s="13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80</v>
      </c>
      <c r="B43" s="11" t="s">
        <v>43</v>
      </c>
      <c r="C43" s="23">
        <v>21603</v>
      </c>
      <c r="D43" s="23">
        <v>3863</v>
      </c>
      <c r="E43" s="23">
        <v>2070</v>
      </c>
      <c r="F43" s="23">
        <v>1857</v>
      </c>
      <c r="G43" s="23">
        <v>1983</v>
      </c>
      <c r="H43" s="23">
        <v>2081</v>
      </c>
      <c r="I43" s="23">
        <v>1787</v>
      </c>
      <c r="J43" s="23">
        <v>1337</v>
      </c>
      <c r="K43" s="23">
        <v>1135</v>
      </c>
      <c r="L43" s="23">
        <v>844</v>
      </c>
      <c r="M43" s="23">
        <v>538</v>
      </c>
      <c r="N43" s="23">
        <v>417</v>
      </c>
      <c r="O43" s="23">
        <v>271</v>
      </c>
      <c r="P43" s="23">
        <v>149</v>
      </c>
      <c r="Q43" s="23">
        <v>81</v>
      </c>
      <c r="R43" s="23"/>
      <c r="S43" s="26">
        <v>40016</v>
      </c>
      <c r="T43" s="21"/>
      <c r="U43" s="13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88</v>
      </c>
      <c r="B44" s="11" t="s">
        <v>242</v>
      </c>
      <c r="C44" s="23">
        <v>37567</v>
      </c>
      <c r="D44" s="23">
        <v>5354</v>
      </c>
      <c r="E44" s="23">
        <v>2914</v>
      </c>
      <c r="F44" s="23">
        <v>3287</v>
      </c>
      <c r="G44" s="23">
        <v>3452</v>
      </c>
      <c r="H44" s="23">
        <v>3191</v>
      </c>
      <c r="I44" s="23">
        <v>2422</v>
      </c>
      <c r="J44" s="23">
        <v>1604</v>
      </c>
      <c r="K44" s="23">
        <v>847</v>
      </c>
      <c r="L44" s="23">
        <v>463</v>
      </c>
      <c r="M44" s="23">
        <v>248</v>
      </c>
      <c r="N44" s="23">
        <v>115</v>
      </c>
      <c r="O44" s="23">
        <v>101</v>
      </c>
      <c r="P44" s="23">
        <v>60</v>
      </c>
      <c r="Q44" s="23">
        <v>42</v>
      </c>
      <c r="R44" s="23"/>
      <c r="S44" s="26">
        <v>61667</v>
      </c>
      <c r="T44" s="21"/>
      <c r="U44" s="13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>
        <v>99</v>
      </c>
      <c r="B45" s="11" t="s">
        <v>44</v>
      </c>
      <c r="C45" s="23">
        <v>94438</v>
      </c>
      <c r="D45" s="23">
        <v>16002</v>
      </c>
      <c r="E45" s="23">
        <v>8857</v>
      </c>
      <c r="F45" s="23">
        <v>8616</v>
      </c>
      <c r="G45" s="23">
        <v>9760</v>
      </c>
      <c r="H45" s="23">
        <v>10702</v>
      </c>
      <c r="I45" s="23">
        <v>9229</v>
      </c>
      <c r="J45" s="23">
        <v>6798</v>
      </c>
      <c r="K45" s="23">
        <v>4976</v>
      </c>
      <c r="L45" s="23">
        <v>3592</v>
      </c>
      <c r="M45" s="23">
        <v>1956</v>
      </c>
      <c r="N45" s="23">
        <v>1329</v>
      </c>
      <c r="O45" s="23">
        <v>948</v>
      </c>
      <c r="P45" s="23">
        <v>473</v>
      </c>
      <c r="Q45" s="23">
        <v>416</v>
      </c>
      <c r="R45" s="23"/>
      <c r="S45" s="26">
        <v>178092</v>
      </c>
      <c r="T45" s="21"/>
      <c r="U45" s="13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1.25">
      <c r="A46" s="4">
        <v>104</v>
      </c>
      <c r="B46" s="11" t="s">
        <v>45</v>
      </c>
      <c r="C46" s="23">
        <v>3993</v>
      </c>
      <c r="D46" s="23">
        <v>547</v>
      </c>
      <c r="E46" s="23">
        <v>372</v>
      </c>
      <c r="F46" s="23">
        <v>394</v>
      </c>
      <c r="G46" s="23">
        <v>437</v>
      </c>
      <c r="H46" s="23">
        <v>471</v>
      </c>
      <c r="I46" s="23">
        <v>443</v>
      </c>
      <c r="J46" s="23">
        <v>268</v>
      </c>
      <c r="K46" s="23">
        <v>163</v>
      </c>
      <c r="L46" s="23">
        <v>56</v>
      </c>
      <c r="M46" s="23">
        <v>22</v>
      </c>
      <c r="N46" s="23">
        <v>4</v>
      </c>
      <c r="O46" s="23">
        <v>2</v>
      </c>
      <c r="P46" s="23"/>
      <c r="Q46" s="23">
        <v>1</v>
      </c>
      <c r="R46" s="23"/>
      <c r="S46" s="26">
        <v>7173</v>
      </c>
      <c r="T46" s="21"/>
      <c r="U46" s="13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>
        <v>107</v>
      </c>
      <c r="B47" s="11" t="s">
        <v>46</v>
      </c>
      <c r="C47" s="23">
        <v>92865</v>
      </c>
      <c r="D47" s="23">
        <v>18698</v>
      </c>
      <c r="E47" s="23">
        <v>10877</v>
      </c>
      <c r="F47" s="23">
        <v>10476</v>
      </c>
      <c r="G47" s="23">
        <v>12302</v>
      </c>
      <c r="H47" s="23">
        <v>14198</v>
      </c>
      <c r="I47" s="23">
        <v>13123</v>
      </c>
      <c r="J47" s="23">
        <v>10028</v>
      </c>
      <c r="K47" s="23">
        <v>6942</v>
      </c>
      <c r="L47" s="23">
        <v>4100</v>
      </c>
      <c r="M47" s="23">
        <v>2314</v>
      </c>
      <c r="N47" s="23">
        <v>1404</v>
      </c>
      <c r="O47" s="23">
        <v>963</v>
      </c>
      <c r="P47" s="23">
        <v>530</v>
      </c>
      <c r="Q47" s="23">
        <v>445</v>
      </c>
      <c r="R47" s="23"/>
      <c r="S47" s="26">
        <v>199265</v>
      </c>
      <c r="T47" s="21"/>
      <c r="U47" s="13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/>
      <c r="B48" s="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2:256" ht="11.25">
      <c r="B49" s="11" t="s">
        <v>47</v>
      </c>
      <c r="C49" s="26">
        <v>404723</v>
      </c>
      <c r="D49" s="26">
        <v>71445</v>
      </c>
      <c r="E49" s="26">
        <v>40831</v>
      </c>
      <c r="F49" s="26">
        <v>39415</v>
      </c>
      <c r="G49" s="26">
        <v>43179</v>
      </c>
      <c r="H49" s="26">
        <v>46364</v>
      </c>
      <c r="I49" s="26">
        <v>41771</v>
      </c>
      <c r="J49" s="26">
        <v>31893</v>
      </c>
      <c r="K49" s="26">
        <v>22929</v>
      </c>
      <c r="L49" s="26">
        <v>15015</v>
      </c>
      <c r="M49" s="26">
        <v>8220</v>
      </c>
      <c r="N49" s="26">
        <v>4862</v>
      </c>
      <c r="O49" s="26">
        <v>3325</v>
      </c>
      <c r="P49" s="26">
        <v>1691</v>
      </c>
      <c r="Q49" s="26">
        <v>1347</v>
      </c>
      <c r="R49" s="26">
        <v>0</v>
      </c>
      <c r="S49" s="26">
        <v>777010</v>
      </c>
      <c r="T49" s="21">
        <v>0</v>
      </c>
      <c r="U49" s="26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62</v>
      </c>
      <c r="B51" s="11" t="s">
        <v>48</v>
      </c>
      <c r="C51" s="23">
        <v>1116</v>
      </c>
      <c r="D51" s="23">
        <v>350</v>
      </c>
      <c r="E51" s="23">
        <v>78</v>
      </c>
      <c r="F51" s="23">
        <v>98</v>
      </c>
      <c r="G51" s="23">
        <v>118</v>
      </c>
      <c r="H51" s="23">
        <v>232</v>
      </c>
      <c r="I51" s="23">
        <v>336</v>
      </c>
      <c r="J51" s="23">
        <v>324</v>
      </c>
      <c r="K51" s="23">
        <v>174</v>
      </c>
      <c r="L51" s="23">
        <v>63</v>
      </c>
      <c r="M51" s="23">
        <v>36</v>
      </c>
      <c r="N51" s="23">
        <v>14</v>
      </c>
      <c r="O51" s="23">
        <v>29</v>
      </c>
      <c r="P51" s="23">
        <v>20</v>
      </c>
      <c r="Q51" s="23">
        <v>19</v>
      </c>
      <c r="R51" s="23"/>
      <c r="S51" s="26">
        <v>3007</v>
      </c>
      <c r="T51" s="21"/>
      <c r="U51" s="13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63</v>
      </c>
      <c r="B52" s="11" t="s">
        <v>245</v>
      </c>
      <c r="C52" s="23">
        <v>5903</v>
      </c>
      <c r="D52" s="23">
        <v>1580</v>
      </c>
      <c r="E52" s="23">
        <v>837</v>
      </c>
      <c r="F52" s="23">
        <v>582</v>
      </c>
      <c r="G52" s="23">
        <v>681</v>
      </c>
      <c r="H52" s="23">
        <v>813</v>
      </c>
      <c r="I52" s="23">
        <v>1042</v>
      </c>
      <c r="J52" s="23">
        <v>1395</v>
      </c>
      <c r="K52" s="23">
        <v>1312</v>
      </c>
      <c r="L52" s="23">
        <v>903</v>
      </c>
      <c r="M52" s="23">
        <v>510</v>
      </c>
      <c r="N52" s="23">
        <v>242</v>
      </c>
      <c r="O52" s="23">
        <v>198</v>
      </c>
      <c r="P52" s="23">
        <v>117</v>
      </c>
      <c r="Q52" s="23">
        <v>110</v>
      </c>
      <c r="R52" s="23"/>
      <c r="S52" s="26">
        <v>16225</v>
      </c>
      <c r="T52" s="21"/>
      <c r="U52" s="13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65</v>
      </c>
      <c r="B53" s="11" t="s">
        <v>49</v>
      </c>
      <c r="C53" s="23">
        <v>6875</v>
      </c>
      <c r="D53" s="23">
        <v>1516</v>
      </c>
      <c r="E53" s="23">
        <v>290</v>
      </c>
      <c r="F53" s="23">
        <v>550</v>
      </c>
      <c r="G53" s="23">
        <v>935</v>
      </c>
      <c r="H53" s="23">
        <v>1414</v>
      </c>
      <c r="I53" s="23">
        <v>1467</v>
      </c>
      <c r="J53" s="23">
        <v>1290</v>
      </c>
      <c r="K53" s="23">
        <v>861</v>
      </c>
      <c r="L53" s="23">
        <v>477</v>
      </c>
      <c r="M53" s="23">
        <v>216</v>
      </c>
      <c r="N53" s="23">
        <v>171</v>
      </c>
      <c r="O53" s="23">
        <v>155</v>
      </c>
      <c r="P53" s="23">
        <v>109</v>
      </c>
      <c r="Q53" s="23">
        <v>98</v>
      </c>
      <c r="R53" s="23"/>
      <c r="S53" s="26">
        <v>16424</v>
      </c>
      <c r="T53" s="21"/>
      <c r="U53" s="13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>
        <v>68</v>
      </c>
      <c r="B54" s="11" t="s">
        <v>50</v>
      </c>
      <c r="C54" s="23">
        <v>1007</v>
      </c>
      <c r="D54" s="23">
        <v>293</v>
      </c>
      <c r="E54" s="23">
        <v>75</v>
      </c>
      <c r="F54" s="23">
        <v>142</v>
      </c>
      <c r="G54" s="23">
        <v>147</v>
      </c>
      <c r="H54" s="23">
        <v>178</v>
      </c>
      <c r="I54" s="23">
        <v>210</v>
      </c>
      <c r="J54" s="23">
        <v>189</v>
      </c>
      <c r="K54" s="23">
        <v>197</v>
      </c>
      <c r="L54" s="23">
        <v>109</v>
      </c>
      <c r="M54" s="23">
        <v>56</v>
      </c>
      <c r="N54" s="23">
        <v>25</v>
      </c>
      <c r="O54" s="23">
        <v>21</v>
      </c>
      <c r="P54" s="23">
        <v>19</v>
      </c>
      <c r="Q54" s="23">
        <v>22</v>
      </c>
      <c r="R54" s="23"/>
      <c r="S54" s="26">
        <v>2690</v>
      </c>
      <c r="T54" s="21"/>
      <c r="U54" s="13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4">
        <v>76</v>
      </c>
      <c r="B55" s="11" t="s">
        <v>246</v>
      </c>
      <c r="C55" s="23">
        <v>3150</v>
      </c>
      <c r="D55" s="23">
        <v>781</v>
      </c>
      <c r="E55" s="23">
        <v>268</v>
      </c>
      <c r="F55" s="23">
        <v>240</v>
      </c>
      <c r="G55" s="23">
        <v>273</v>
      </c>
      <c r="H55" s="23">
        <v>320</v>
      </c>
      <c r="I55" s="23">
        <v>384</v>
      </c>
      <c r="J55" s="23">
        <v>484</v>
      </c>
      <c r="K55" s="23">
        <v>580</v>
      </c>
      <c r="L55" s="23">
        <v>484</v>
      </c>
      <c r="M55" s="23">
        <v>321</v>
      </c>
      <c r="N55" s="23">
        <v>280</v>
      </c>
      <c r="O55" s="23">
        <v>273</v>
      </c>
      <c r="P55" s="23">
        <v>185</v>
      </c>
      <c r="Q55" s="23">
        <v>117</v>
      </c>
      <c r="R55" s="23"/>
      <c r="S55" s="26">
        <v>8140</v>
      </c>
      <c r="T55" s="21"/>
      <c r="U55" s="13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>
        <v>81</v>
      </c>
      <c r="B56" s="11" t="s">
        <v>51</v>
      </c>
      <c r="C56" s="23">
        <v>3572</v>
      </c>
      <c r="D56" s="23">
        <v>589</v>
      </c>
      <c r="E56" s="23">
        <v>258</v>
      </c>
      <c r="F56" s="23">
        <v>278</v>
      </c>
      <c r="G56" s="23">
        <v>345</v>
      </c>
      <c r="H56" s="23">
        <v>378</v>
      </c>
      <c r="I56" s="23">
        <v>340</v>
      </c>
      <c r="J56" s="23">
        <v>344</v>
      </c>
      <c r="K56" s="23">
        <v>458</v>
      </c>
      <c r="L56" s="23">
        <v>257</v>
      </c>
      <c r="M56" s="23">
        <v>103</v>
      </c>
      <c r="N56" s="23">
        <v>40</v>
      </c>
      <c r="O56" s="23">
        <v>17</v>
      </c>
      <c r="P56" s="23">
        <v>5</v>
      </c>
      <c r="Q56" s="23">
        <v>5</v>
      </c>
      <c r="R56" s="23"/>
      <c r="S56" s="26">
        <v>6989</v>
      </c>
      <c r="T56" s="21"/>
      <c r="U56" s="13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4">
        <v>94</v>
      </c>
      <c r="B57" s="11" t="s">
        <v>52</v>
      </c>
      <c r="C57" s="23">
        <v>955</v>
      </c>
      <c r="D57" s="23">
        <v>137</v>
      </c>
      <c r="E57" s="23">
        <v>87</v>
      </c>
      <c r="F57" s="23">
        <v>123</v>
      </c>
      <c r="G57" s="23">
        <v>128</v>
      </c>
      <c r="H57" s="23">
        <v>177</v>
      </c>
      <c r="I57" s="23">
        <v>157</v>
      </c>
      <c r="J57" s="23">
        <v>132</v>
      </c>
      <c r="K57" s="23">
        <v>77</v>
      </c>
      <c r="L57" s="23">
        <v>31</v>
      </c>
      <c r="M57" s="23">
        <v>16</v>
      </c>
      <c r="N57" s="23">
        <v>10</v>
      </c>
      <c r="O57" s="23">
        <v>4</v>
      </c>
      <c r="P57" s="23">
        <v>6</v>
      </c>
      <c r="Q57" s="23"/>
      <c r="R57" s="23"/>
      <c r="S57" s="26">
        <v>2040</v>
      </c>
      <c r="T57" s="21"/>
      <c r="U57" s="13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1.25">
      <c r="A59" s="11"/>
      <c r="B59" s="11" t="s">
        <v>53</v>
      </c>
      <c r="C59" s="26">
        <v>22578</v>
      </c>
      <c r="D59" s="26">
        <v>5246</v>
      </c>
      <c r="E59" s="26">
        <v>1893</v>
      </c>
      <c r="F59" s="26">
        <v>2013</v>
      </c>
      <c r="G59" s="26">
        <v>2627</v>
      </c>
      <c r="H59" s="26">
        <v>3512</v>
      </c>
      <c r="I59" s="26">
        <v>3936</v>
      </c>
      <c r="J59" s="26">
        <v>4158</v>
      </c>
      <c r="K59" s="26">
        <v>3659</v>
      </c>
      <c r="L59" s="26">
        <v>2324</v>
      </c>
      <c r="M59" s="26">
        <v>1258</v>
      </c>
      <c r="N59" s="26">
        <v>782</v>
      </c>
      <c r="O59" s="26">
        <v>697</v>
      </c>
      <c r="P59" s="26">
        <v>461</v>
      </c>
      <c r="Q59" s="26">
        <v>371</v>
      </c>
      <c r="R59" s="26">
        <v>0</v>
      </c>
      <c r="S59" s="26">
        <v>55515</v>
      </c>
      <c r="T59" s="21">
        <v>0</v>
      </c>
      <c r="U59" s="26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1.25">
      <c r="A60" s="4"/>
      <c r="B60" s="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1"/>
      <c r="U60" s="26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1.25">
      <c r="A61" s="15"/>
      <c r="B61" s="15" t="s">
        <v>54</v>
      </c>
      <c r="C61" s="26">
        <v>427301</v>
      </c>
      <c r="D61" s="26">
        <v>76691</v>
      </c>
      <c r="E61" s="26">
        <v>42724</v>
      </c>
      <c r="F61" s="26">
        <v>41428</v>
      </c>
      <c r="G61" s="26">
        <v>45806</v>
      </c>
      <c r="H61" s="26">
        <v>49876</v>
      </c>
      <c r="I61" s="26">
        <v>45707</v>
      </c>
      <c r="J61" s="26">
        <v>36051</v>
      </c>
      <c r="K61" s="26">
        <v>26588</v>
      </c>
      <c r="L61" s="26">
        <v>17339</v>
      </c>
      <c r="M61" s="26">
        <v>9478</v>
      </c>
      <c r="N61" s="26">
        <v>5644</v>
      </c>
      <c r="O61" s="26">
        <v>4022</v>
      </c>
      <c r="P61" s="26">
        <v>2152</v>
      </c>
      <c r="Q61" s="26">
        <v>1718</v>
      </c>
      <c r="R61" s="26">
        <v>0</v>
      </c>
      <c r="S61" s="26">
        <v>832525</v>
      </c>
      <c r="T61" s="21">
        <v>0</v>
      </c>
      <c r="U61" s="26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1.25">
      <c r="A62" s="4"/>
      <c r="B62" s="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2" thickBot="1">
      <c r="A63" s="27"/>
      <c r="B63" s="27" t="s">
        <v>55</v>
      </c>
      <c r="C63" s="51">
        <v>0.5132590612894508</v>
      </c>
      <c r="D63" s="51">
        <v>0.0921185549983484</v>
      </c>
      <c r="E63" s="51">
        <v>0.051318579021651003</v>
      </c>
      <c r="F63" s="51">
        <v>0.04976186901294256</v>
      </c>
      <c r="G63" s="51">
        <v>0.055020569952854266</v>
      </c>
      <c r="H63" s="51">
        <v>0.05990931203267169</v>
      </c>
      <c r="I63" s="51">
        <v>0.05490165460496682</v>
      </c>
      <c r="J63" s="51">
        <v>0.043303204107984744</v>
      </c>
      <c r="K63" s="51">
        <v>0.031936578481126694</v>
      </c>
      <c r="L63" s="51">
        <v>0.020827002192126364</v>
      </c>
      <c r="M63" s="51">
        <v>0.011384643103810696</v>
      </c>
      <c r="N63" s="51">
        <v>0.006779375994714874</v>
      </c>
      <c r="O63" s="51">
        <v>0.004831086153568962</v>
      </c>
      <c r="P63" s="51">
        <v>0.002584907360139335</v>
      </c>
      <c r="Q63" s="51">
        <v>0.0020636016936428337</v>
      </c>
      <c r="R63" s="51">
        <v>0</v>
      </c>
      <c r="S63" s="51">
        <v>1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2:256" ht="11.25">
      <c r="B64" s="11" t="s">
        <v>244</v>
      </c>
      <c r="C64" s="13"/>
      <c r="D64" s="13"/>
      <c r="E64" s="50"/>
      <c r="F64" s="13"/>
      <c r="G64" s="13"/>
      <c r="H64" s="13"/>
      <c r="I64" s="13"/>
      <c r="J64" s="13"/>
      <c r="K64" s="53" t="s">
        <v>1</v>
      </c>
      <c r="L64" s="53" t="s">
        <v>1</v>
      </c>
      <c r="M64" s="53" t="s">
        <v>1</v>
      </c>
      <c r="N64" s="53" t="s">
        <v>1</v>
      </c>
      <c r="O64" s="13"/>
      <c r="P64" s="13"/>
      <c r="Q64" s="53" t="s">
        <v>1</v>
      </c>
      <c r="R64" s="53"/>
      <c r="S64" s="107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2:256" ht="11.25">
      <c r="B65" s="11" t="s">
        <v>229</v>
      </c>
      <c r="C65" s="4"/>
      <c r="D65" s="4"/>
      <c r="E65" s="4"/>
      <c r="F65" s="4"/>
      <c r="G65" s="4"/>
      <c r="H65" s="4"/>
      <c r="I65" s="4"/>
      <c r="J65" s="4"/>
      <c r="K65" s="11" t="s">
        <v>1</v>
      </c>
      <c r="L65" s="11" t="s">
        <v>1</v>
      </c>
      <c r="M65" s="11" t="s">
        <v>1</v>
      </c>
      <c r="N65" s="11" t="s">
        <v>1</v>
      </c>
      <c r="O65" s="4"/>
      <c r="P65" s="4"/>
      <c r="Q65" s="11" t="s">
        <v>1</v>
      </c>
      <c r="R65" s="11"/>
      <c r="S65" s="11" t="s">
        <v>1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3:256" ht="11.25">
      <c r="C66" s="4"/>
      <c r="D66" s="4"/>
      <c r="E66" s="4"/>
      <c r="F66" s="4"/>
      <c r="G66" s="4"/>
      <c r="H66" s="4"/>
      <c r="I66" s="4"/>
      <c r="J66" s="4"/>
      <c r="K66" s="11"/>
      <c r="L66" s="11"/>
      <c r="M66" s="11"/>
      <c r="N66" s="11"/>
      <c r="O66" s="4"/>
      <c r="P66" s="4"/>
      <c r="Q66" s="11"/>
      <c r="R66" s="11"/>
      <c r="S66" s="1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5">
      <c r="A67" s="150" t="s">
        <v>236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2:256" ht="13.5">
      <c r="B68" s="151" t="s">
        <v>80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2:256" ht="13.5">
      <c r="B69" s="151" t="s">
        <v>266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2" thickBo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112" t="s">
        <v>1</v>
      </c>
      <c r="B71" s="112" t="s">
        <v>1</v>
      </c>
      <c r="C71" s="160" t="s">
        <v>57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38"/>
      <c r="S71" s="138"/>
      <c r="T71" s="21"/>
      <c r="U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120" t="s">
        <v>39</v>
      </c>
      <c r="B72" s="120" t="s">
        <v>40</v>
      </c>
      <c r="C72" s="125" t="s">
        <v>58</v>
      </c>
      <c r="D72" s="125" t="s">
        <v>59</v>
      </c>
      <c r="E72" s="125" t="s">
        <v>60</v>
      </c>
      <c r="F72" s="125" t="s">
        <v>61</v>
      </c>
      <c r="G72" s="125" t="s">
        <v>62</v>
      </c>
      <c r="H72" s="125" t="s">
        <v>63</v>
      </c>
      <c r="I72" s="125" t="s">
        <v>64</v>
      </c>
      <c r="J72" s="125" t="s">
        <v>65</v>
      </c>
      <c r="K72" s="125" t="s">
        <v>66</v>
      </c>
      <c r="L72" s="125" t="s">
        <v>67</v>
      </c>
      <c r="M72" s="125" t="s">
        <v>68</v>
      </c>
      <c r="N72" s="125" t="s">
        <v>69</v>
      </c>
      <c r="O72" s="125" t="s">
        <v>70</v>
      </c>
      <c r="P72" s="125" t="s">
        <v>71</v>
      </c>
      <c r="Q72" s="126" t="s">
        <v>72</v>
      </c>
      <c r="R72" s="126" t="s">
        <v>226</v>
      </c>
      <c r="S72" s="139" t="s">
        <v>4</v>
      </c>
      <c r="T72" s="21"/>
      <c r="U72" s="21"/>
      <c r="V72" s="56" t="s">
        <v>81</v>
      </c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67</v>
      </c>
      <c r="B73" s="11" t="s">
        <v>41</v>
      </c>
      <c r="C73" s="26">
        <v>61347</v>
      </c>
      <c r="D73" s="26">
        <v>13420</v>
      </c>
      <c r="E73" s="26">
        <v>18320</v>
      </c>
      <c r="F73" s="26">
        <v>20534</v>
      </c>
      <c r="G73" s="26">
        <v>16246</v>
      </c>
      <c r="H73" s="26">
        <v>14186</v>
      </c>
      <c r="I73" s="26">
        <v>13525</v>
      </c>
      <c r="J73" s="26">
        <v>11752</v>
      </c>
      <c r="K73" s="26">
        <v>9068</v>
      </c>
      <c r="L73" s="26">
        <v>6350</v>
      </c>
      <c r="M73" s="26">
        <v>3634</v>
      </c>
      <c r="N73" s="26">
        <v>1909</v>
      </c>
      <c r="O73" s="26">
        <v>1257</v>
      </c>
      <c r="P73" s="26">
        <v>615</v>
      </c>
      <c r="Q73" s="26">
        <v>379</v>
      </c>
      <c r="R73" s="26">
        <v>0</v>
      </c>
      <c r="S73" s="26">
        <v>192542</v>
      </c>
      <c r="T73" s="21"/>
      <c r="U73" s="26"/>
      <c r="V73" s="21">
        <v>131195</v>
      </c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70</v>
      </c>
      <c r="B74" s="11" t="s">
        <v>42</v>
      </c>
      <c r="C74" s="26">
        <v>9348</v>
      </c>
      <c r="D74" s="26">
        <v>1507</v>
      </c>
      <c r="E74" s="26">
        <v>1693</v>
      </c>
      <c r="F74" s="26">
        <v>2198</v>
      </c>
      <c r="G74" s="26">
        <v>2156</v>
      </c>
      <c r="H74" s="26">
        <v>1953</v>
      </c>
      <c r="I74" s="26">
        <v>1700</v>
      </c>
      <c r="J74" s="26">
        <v>1327</v>
      </c>
      <c r="K74" s="26">
        <v>805</v>
      </c>
      <c r="L74" s="26">
        <v>381</v>
      </c>
      <c r="M74" s="26">
        <v>151</v>
      </c>
      <c r="N74" s="26">
        <v>65</v>
      </c>
      <c r="O74" s="26">
        <v>42</v>
      </c>
      <c r="P74" s="26">
        <v>13</v>
      </c>
      <c r="Q74" s="26">
        <v>13</v>
      </c>
      <c r="R74" s="26">
        <v>0</v>
      </c>
      <c r="S74" s="26">
        <v>23352</v>
      </c>
      <c r="T74" s="21"/>
      <c r="U74" s="26"/>
      <c r="V74" s="21">
        <v>14004</v>
      </c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78</v>
      </c>
      <c r="B75" s="11" t="s">
        <v>241</v>
      </c>
      <c r="C75" s="26">
        <v>84179</v>
      </c>
      <c r="D75" s="26">
        <v>18003</v>
      </c>
      <c r="E75" s="26">
        <v>21051</v>
      </c>
      <c r="F75" s="26">
        <v>24882</v>
      </c>
      <c r="G75" s="26">
        <v>23236</v>
      </c>
      <c r="H75" s="26">
        <v>22623</v>
      </c>
      <c r="I75" s="26">
        <v>20339</v>
      </c>
      <c r="J75" s="26">
        <v>16215</v>
      </c>
      <c r="K75" s="26">
        <v>11665</v>
      </c>
      <c r="L75" s="26">
        <v>7518</v>
      </c>
      <c r="M75" s="26">
        <v>3607</v>
      </c>
      <c r="N75" s="26">
        <v>2091</v>
      </c>
      <c r="O75" s="26">
        <v>1141</v>
      </c>
      <c r="P75" s="26">
        <v>551</v>
      </c>
      <c r="Q75" s="26">
        <v>319</v>
      </c>
      <c r="R75" s="26">
        <v>0</v>
      </c>
      <c r="S75" s="26">
        <v>257420</v>
      </c>
      <c r="T75" s="21"/>
      <c r="U75" s="26"/>
      <c r="V75" s="21">
        <v>173241</v>
      </c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>
        <v>80</v>
      </c>
      <c r="B76" s="11" t="s">
        <v>43</v>
      </c>
      <c r="C76" s="26">
        <v>21661</v>
      </c>
      <c r="D76" s="26">
        <v>4487</v>
      </c>
      <c r="E76" s="26">
        <v>5439</v>
      </c>
      <c r="F76" s="26">
        <v>7392</v>
      </c>
      <c r="G76" s="26">
        <v>6893</v>
      </c>
      <c r="H76" s="26">
        <v>6143</v>
      </c>
      <c r="I76" s="26">
        <v>4929</v>
      </c>
      <c r="J76" s="26">
        <v>4018</v>
      </c>
      <c r="K76" s="26">
        <v>3229</v>
      </c>
      <c r="L76" s="26">
        <v>2433</v>
      </c>
      <c r="M76" s="26">
        <v>1396</v>
      </c>
      <c r="N76" s="26">
        <v>995</v>
      </c>
      <c r="O76" s="26">
        <v>653</v>
      </c>
      <c r="P76" s="26">
        <v>289</v>
      </c>
      <c r="Q76" s="26">
        <v>160</v>
      </c>
      <c r="R76" s="26">
        <v>0</v>
      </c>
      <c r="S76" s="26">
        <v>70117</v>
      </c>
      <c r="T76" s="21"/>
      <c r="U76" s="26"/>
      <c r="V76" s="21">
        <v>48456</v>
      </c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1.25">
      <c r="A77" s="4">
        <v>88</v>
      </c>
      <c r="B77" s="11" t="s">
        <v>242</v>
      </c>
      <c r="C77" s="26">
        <v>37744</v>
      </c>
      <c r="D77" s="26">
        <v>6012</v>
      </c>
      <c r="E77" s="26">
        <v>7829</v>
      </c>
      <c r="F77" s="26">
        <v>12102</v>
      </c>
      <c r="G77" s="26">
        <v>11415</v>
      </c>
      <c r="H77" s="26">
        <v>9920</v>
      </c>
      <c r="I77" s="26">
        <v>7781</v>
      </c>
      <c r="J77" s="26">
        <v>5917</v>
      </c>
      <c r="K77" s="26">
        <v>3312</v>
      </c>
      <c r="L77" s="26">
        <v>1534</v>
      </c>
      <c r="M77" s="26">
        <v>712</v>
      </c>
      <c r="N77" s="26">
        <v>378</v>
      </c>
      <c r="O77" s="26">
        <v>295</v>
      </c>
      <c r="P77" s="26">
        <v>135</v>
      </c>
      <c r="Q77" s="26">
        <v>114</v>
      </c>
      <c r="R77" s="26">
        <v>0</v>
      </c>
      <c r="S77" s="26">
        <v>105200</v>
      </c>
      <c r="T77" s="21"/>
      <c r="U77" s="26"/>
      <c r="V77" s="21">
        <v>67456</v>
      </c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>
        <v>99</v>
      </c>
      <c r="B78" s="11" t="s">
        <v>44</v>
      </c>
      <c r="C78" s="26">
        <v>94962</v>
      </c>
      <c r="D78" s="26">
        <v>21166</v>
      </c>
      <c r="E78" s="26">
        <v>23237</v>
      </c>
      <c r="F78" s="26">
        <v>26047</v>
      </c>
      <c r="G78" s="26">
        <v>25053</v>
      </c>
      <c r="H78" s="26">
        <v>24563</v>
      </c>
      <c r="I78" s="26">
        <v>20660</v>
      </c>
      <c r="J78" s="26">
        <v>16260</v>
      </c>
      <c r="K78" s="26">
        <v>12639</v>
      </c>
      <c r="L78" s="26">
        <v>9013</v>
      </c>
      <c r="M78" s="26">
        <v>4803</v>
      </c>
      <c r="N78" s="26">
        <v>2983</v>
      </c>
      <c r="O78" s="26">
        <v>2134</v>
      </c>
      <c r="P78" s="26">
        <v>1050</v>
      </c>
      <c r="Q78" s="26">
        <v>858</v>
      </c>
      <c r="R78" s="26">
        <v>0</v>
      </c>
      <c r="S78" s="26">
        <v>285428</v>
      </c>
      <c r="T78" s="21"/>
      <c r="U78" s="26"/>
      <c r="V78" s="21">
        <v>190466</v>
      </c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>
        <v>104</v>
      </c>
      <c r="B79" s="11" t="s">
        <v>45</v>
      </c>
      <c r="C79" s="26">
        <v>4009</v>
      </c>
      <c r="D79" s="26">
        <v>940</v>
      </c>
      <c r="E79" s="26">
        <v>1077</v>
      </c>
      <c r="F79" s="26">
        <v>1185</v>
      </c>
      <c r="G79" s="26">
        <v>1154</v>
      </c>
      <c r="H79" s="26">
        <v>1074</v>
      </c>
      <c r="I79" s="26">
        <v>931</v>
      </c>
      <c r="J79" s="26">
        <v>635</v>
      </c>
      <c r="K79" s="26">
        <v>345</v>
      </c>
      <c r="L79" s="26">
        <v>111</v>
      </c>
      <c r="M79" s="26">
        <v>40</v>
      </c>
      <c r="N79" s="26">
        <v>10</v>
      </c>
      <c r="O79" s="26">
        <v>6</v>
      </c>
      <c r="P79" s="26">
        <v>1</v>
      </c>
      <c r="Q79" s="26">
        <v>1</v>
      </c>
      <c r="R79" s="26">
        <v>0</v>
      </c>
      <c r="S79" s="26">
        <v>11519</v>
      </c>
      <c r="T79" s="21"/>
      <c r="U79" s="26"/>
      <c r="V79" s="21">
        <v>7510</v>
      </c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107</v>
      </c>
      <c r="B80" s="11" t="s">
        <v>46</v>
      </c>
      <c r="C80" s="26">
        <v>93577</v>
      </c>
      <c r="D80" s="26">
        <v>22085</v>
      </c>
      <c r="E80" s="26">
        <v>18384</v>
      </c>
      <c r="F80" s="26">
        <v>18776</v>
      </c>
      <c r="G80" s="26">
        <v>19738</v>
      </c>
      <c r="H80" s="26">
        <v>21743</v>
      </c>
      <c r="I80" s="26">
        <v>20292</v>
      </c>
      <c r="J80" s="26">
        <v>16672</v>
      </c>
      <c r="K80" s="26">
        <v>12200</v>
      </c>
      <c r="L80" s="26">
        <v>6879</v>
      </c>
      <c r="M80" s="26">
        <v>4154</v>
      </c>
      <c r="N80" s="26">
        <v>2641</v>
      </c>
      <c r="O80" s="26">
        <v>1804</v>
      </c>
      <c r="P80" s="26">
        <v>902</v>
      </c>
      <c r="Q80" s="26">
        <v>701</v>
      </c>
      <c r="R80" s="26">
        <v>0</v>
      </c>
      <c r="S80" s="26">
        <v>260548</v>
      </c>
      <c r="T80" s="21"/>
      <c r="U80" s="26"/>
      <c r="V80" s="21">
        <v>166971</v>
      </c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/>
      <c r="B81" s="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2:256" ht="11.25">
      <c r="B82" s="11" t="s">
        <v>47</v>
      </c>
      <c r="C82" s="26">
        <v>406827</v>
      </c>
      <c r="D82" s="26">
        <v>87620</v>
      </c>
      <c r="E82" s="26">
        <v>97030</v>
      </c>
      <c r="F82" s="26">
        <v>113116</v>
      </c>
      <c r="G82" s="26">
        <v>105891</v>
      </c>
      <c r="H82" s="26">
        <v>102205</v>
      </c>
      <c r="I82" s="26">
        <v>90157</v>
      </c>
      <c r="J82" s="26">
        <v>72796</v>
      </c>
      <c r="K82" s="26">
        <v>53263</v>
      </c>
      <c r="L82" s="26">
        <v>34219</v>
      </c>
      <c r="M82" s="26">
        <v>18497</v>
      </c>
      <c r="N82" s="26">
        <v>11072</v>
      </c>
      <c r="O82" s="26">
        <v>7332</v>
      </c>
      <c r="P82" s="26">
        <v>3556</v>
      </c>
      <c r="Q82" s="26">
        <v>2545</v>
      </c>
      <c r="R82" s="26">
        <v>0</v>
      </c>
      <c r="S82" s="26">
        <v>1206126</v>
      </c>
      <c r="T82" s="21">
        <v>0</v>
      </c>
      <c r="U82" s="26"/>
      <c r="V82" s="26">
        <v>799299</v>
      </c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/>
      <c r="B83" s="4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62</v>
      </c>
      <c r="B84" s="11" t="s">
        <v>48</v>
      </c>
      <c r="C84" s="26">
        <v>1116</v>
      </c>
      <c r="D84" s="26">
        <v>350</v>
      </c>
      <c r="E84" s="26">
        <v>82</v>
      </c>
      <c r="F84" s="26">
        <v>115</v>
      </c>
      <c r="G84" s="26">
        <v>136</v>
      </c>
      <c r="H84" s="26">
        <v>253</v>
      </c>
      <c r="I84" s="26">
        <v>366</v>
      </c>
      <c r="J84" s="26">
        <v>361</v>
      </c>
      <c r="K84" s="26">
        <v>199</v>
      </c>
      <c r="L84" s="26">
        <v>77</v>
      </c>
      <c r="M84" s="26">
        <v>42</v>
      </c>
      <c r="N84" s="26">
        <v>16</v>
      </c>
      <c r="O84" s="26">
        <v>29</v>
      </c>
      <c r="P84" s="26">
        <v>20</v>
      </c>
      <c r="Q84" s="26">
        <v>19</v>
      </c>
      <c r="R84" s="26">
        <v>0</v>
      </c>
      <c r="S84" s="26">
        <v>3181</v>
      </c>
      <c r="T84" s="21"/>
      <c r="U84" s="26"/>
      <c r="V84" s="21">
        <v>2065</v>
      </c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>
        <v>63</v>
      </c>
      <c r="B85" s="11" t="s">
        <v>245</v>
      </c>
      <c r="C85" s="26">
        <v>6176</v>
      </c>
      <c r="D85" s="26">
        <v>1687</v>
      </c>
      <c r="E85" s="26">
        <v>1247</v>
      </c>
      <c r="F85" s="26">
        <v>1152</v>
      </c>
      <c r="G85" s="26">
        <v>1208</v>
      </c>
      <c r="H85" s="26">
        <v>1321</v>
      </c>
      <c r="I85" s="26">
        <v>1482</v>
      </c>
      <c r="J85" s="26">
        <v>1909</v>
      </c>
      <c r="K85" s="26">
        <v>1729</v>
      </c>
      <c r="L85" s="26">
        <v>1202</v>
      </c>
      <c r="M85" s="26">
        <v>648</v>
      </c>
      <c r="N85" s="26">
        <v>304</v>
      </c>
      <c r="O85" s="26">
        <v>240</v>
      </c>
      <c r="P85" s="26">
        <v>145</v>
      </c>
      <c r="Q85" s="26">
        <v>137</v>
      </c>
      <c r="R85" s="26">
        <v>0</v>
      </c>
      <c r="S85" s="26">
        <v>20587</v>
      </c>
      <c r="T85" s="21"/>
      <c r="U85" s="26"/>
      <c r="V85" s="21">
        <v>14411</v>
      </c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4">
        <v>65</v>
      </c>
      <c r="B86" s="11" t="s">
        <v>49</v>
      </c>
      <c r="C86" s="26">
        <v>7119</v>
      </c>
      <c r="D86" s="26">
        <v>1569</v>
      </c>
      <c r="E86" s="26">
        <v>541</v>
      </c>
      <c r="F86" s="26">
        <v>761</v>
      </c>
      <c r="G86" s="26">
        <v>1109</v>
      </c>
      <c r="H86" s="26">
        <v>1644</v>
      </c>
      <c r="I86" s="26">
        <v>1681</v>
      </c>
      <c r="J86" s="26">
        <v>1535</v>
      </c>
      <c r="K86" s="26">
        <v>1074</v>
      </c>
      <c r="L86" s="26">
        <v>594</v>
      </c>
      <c r="M86" s="26">
        <v>245</v>
      </c>
      <c r="N86" s="26">
        <v>186</v>
      </c>
      <c r="O86" s="26">
        <v>163</v>
      </c>
      <c r="P86" s="26">
        <v>114</v>
      </c>
      <c r="Q86" s="26">
        <v>110</v>
      </c>
      <c r="R86" s="26">
        <v>0</v>
      </c>
      <c r="S86" s="26">
        <v>18445</v>
      </c>
      <c r="T86" s="21"/>
      <c r="U86" s="26"/>
      <c r="V86" s="21">
        <v>11326</v>
      </c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4">
        <v>68</v>
      </c>
      <c r="B87" s="11" t="s">
        <v>50</v>
      </c>
      <c r="C87" s="26">
        <v>1008</v>
      </c>
      <c r="D87" s="26">
        <v>294</v>
      </c>
      <c r="E87" s="26">
        <v>93</v>
      </c>
      <c r="F87" s="26">
        <v>171</v>
      </c>
      <c r="G87" s="26">
        <v>172</v>
      </c>
      <c r="H87" s="26">
        <v>206</v>
      </c>
      <c r="I87" s="26">
        <v>236</v>
      </c>
      <c r="J87" s="26">
        <v>224</v>
      </c>
      <c r="K87" s="26">
        <v>225</v>
      </c>
      <c r="L87" s="26">
        <v>118</v>
      </c>
      <c r="M87" s="26">
        <v>59</v>
      </c>
      <c r="N87" s="26">
        <v>26</v>
      </c>
      <c r="O87" s="26">
        <v>21</v>
      </c>
      <c r="P87" s="26">
        <v>21</v>
      </c>
      <c r="Q87" s="26">
        <v>22</v>
      </c>
      <c r="R87" s="26">
        <v>0</v>
      </c>
      <c r="S87" s="26">
        <v>2896</v>
      </c>
      <c r="T87" s="21"/>
      <c r="U87" s="26"/>
      <c r="V87" s="21">
        <v>1888</v>
      </c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4">
        <v>76</v>
      </c>
      <c r="B88" s="11" t="s">
        <v>246</v>
      </c>
      <c r="C88" s="26">
        <v>3159</v>
      </c>
      <c r="D88" s="26">
        <v>834</v>
      </c>
      <c r="E88" s="26">
        <v>446</v>
      </c>
      <c r="F88" s="26">
        <v>579</v>
      </c>
      <c r="G88" s="26">
        <v>808</v>
      </c>
      <c r="H88" s="26">
        <v>728</v>
      </c>
      <c r="I88" s="26">
        <v>706</v>
      </c>
      <c r="J88" s="26">
        <v>911</v>
      </c>
      <c r="K88" s="26">
        <v>1261</v>
      </c>
      <c r="L88" s="26">
        <v>1098</v>
      </c>
      <c r="M88" s="26">
        <v>692</v>
      </c>
      <c r="N88" s="26">
        <v>692</v>
      </c>
      <c r="O88" s="26">
        <v>767</v>
      </c>
      <c r="P88" s="26">
        <v>632</v>
      </c>
      <c r="Q88" s="26">
        <v>586</v>
      </c>
      <c r="R88" s="26">
        <v>0</v>
      </c>
      <c r="S88" s="26">
        <v>13899</v>
      </c>
      <c r="T88" s="21"/>
      <c r="U88" s="26"/>
      <c r="V88" s="21">
        <v>10740</v>
      </c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>
        <v>81</v>
      </c>
      <c r="B89" s="11" t="s">
        <v>51</v>
      </c>
      <c r="C89" s="26">
        <v>3592</v>
      </c>
      <c r="D89" s="26">
        <v>811</v>
      </c>
      <c r="E89" s="26">
        <v>878</v>
      </c>
      <c r="F89" s="26">
        <v>955</v>
      </c>
      <c r="G89" s="26">
        <v>1009</v>
      </c>
      <c r="H89" s="26">
        <v>1014</v>
      </c>
      <c r="I89" s="26">
        <v>872</v>
      </c>
      <c r="J89" s="26">
        <v>758</v>
      </c>
      <c r="K89" s="26">
        <v>736</v>
      </c>
      <c r="L89" s="26">
        <v>357</v>
      </c>
      <c r="M89" s="26">
        <v>134</v>
      </c>
      <c r="N89" s="26">
        <v>53</v>
      </c>
      <c r="O89" s="26">
        <v>28</v>
      </c>
      <c r="P89" s="26">
        <v>7</v>
      </c>
      <c r="Q89" s="26">
        <v>6</v>
      </c>
      <c r="R89" s="26">
        <v>0</v>
      </c>
      <c r="S89" s="26">
        <v>11210</v>
      </c>
      <c r="T89" s="21"/>
      <c r="U89" s="26"/>
      <c r="V89" s="21">
        <v>7618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1.25">
      <c r="A90" s="4">
        <v>94</v>
      </c>
      <c r="B90" s="11" t="s">
        <v>52</v>
      </c>
      <c r="C90" s="26">
        <v>955</v>
      </c>
      <c r="D90" s="26">
        <v>141</v>
      </c>
      <c r="E90" s="26">
        <v>97</v>
      </c>
      <c r="F90" s="26">
        <v>141</v>
      </c>
      <c r="G90" s="26">
        <v>138</v>
      </c>
      <c r="H90" s="26">
        <v>198</v>
      </c>
      <c r="I90" s="26">
        <v>167</v>
      </c>
      <c r="J90" s="26">
        <v>141</v>
      </c>
      <c r="K90" s="26">
        <v>88</v>
      </c>
      <c r="L90" s="26">
        <v>37</v>
      </c>
      <c r="M90" s="26">
        <v>18</v>
      </c>
      <c r="N90" s="26">
        <v>12</v>
      </c>
      <c r="O90" s="26">
        <v>4</v>
      </c>
      <c r="P90" s="26">
        <v>6</v>
      </c>
      <c r="Q90" s="26">
        <v>0</v>
      </c>
      <c r="R90" s="26">
        <v>0</v>
      </c>
      <c r="S90" s="26">
        <v>2143</v>
      </c>
      <c r="T90" s="21"/>
      <c r="U90" s="26"/>
      <c r="V90" s="21">
        <v>1188</v>
      </c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1.25">
      <c r="A91" s="4"/>
      <c r="B91" s="4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1.25">
      <c r="A92" s="11"/>
      <c r="B92" s="11" t="s">
        <v>53</v>
      </c>
      <c r="C92" s="26">
        <v>23125</v>
      </c>
      <c r="D92" s="26">
        <v>5686</v>
      </c>
      <c r="E92" s="26">
        <v>3384</v>
      </c>
      <c r="F92" s="26">
        <v>3874</v>
      </c>
      <c r="G92" s="26">
        <v>4580</v>
      </c>
      <c r="H92" s="26">
        <v>5364</v>
      </c>
      <c r="I92" s="26">
        <v>5510</v>
      </c>
      <c r="J92" s="26">
        <v>5839</v>
      </c>
      <c r="K92" s="26">
        <v>5312</v>
      </c>
      <c r="L92" s="26">
        <v>3483</v>
      </c>
      <c r="M92" s="26">
        <v>1838</v>
      </c>
      <c r="N92" s="26">
        <v>1289</v>
      </c>
      <c r="O92" s="26">
        <v>1252</v>
      </c>
      <c r="P92" s="26">
        <v>945</v>
      </c>
      <c r="Q92" s="26">
        <v>880</v>
      </c>
      <c r="R92" s="26">
        <v>0</v>
      </c>
      <c r="S92" s="26">
        <v>72361</v>
      </c>
      <c r="T92" s="21">
        <v>0</v>
      </c>
      <c r="U92" s="26"/>
      <c r="V92" s="26">
        <v>49236</v>
      </c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1.25">
      <c r="A93" s="4"/>
      <c r="B93" s="4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1"/>
      <c r="U93" s="26"/>
      <c r="V93" s="26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11.25">
      <c r="A94" s="15"/>
      <c r="B94" s="15" t="s">
        <v>54</v>
      </c>
      <c r="C94" s="26">
        <v>429952</v>
      </c>
      <c r="D94" s="26">
        <v>93306</v>
      </c>
      <c r="E94" s="26">
        <v>100414</v>
      </c>
      <c r="F94" s="26">
        <v>116990</v>
      </c>
      <c r="G94" s="26">
        <v>110471</v>
      </c>
      <c r="H94" s="26">
        <v>107569</v>
      </c>
      <c r="I94" s="26">
        <v>95667</v>
      </c>
      <c r="J94" s="26">
        <v>78635</v>
      </c>
      <c r="K94" s="26">
        <v>58575</v>
      </c>
      <c r="L94" s="26">
        <v>37702</v>
      </c>
      <c r="M94" s="26">
        <v>20335</v>
      </c>
      <c r="N94" s="26">
        <v>12361</v>
      </c>
      <c r="O94" s="26">
        <v>8584</v>
      </c>
      <c r="P94" s="26">
        <v>4501</v>
      </c>
      <c r="Q94" s="26">
        <v>3425</v>
      </c>
      <c r="R94" s="26">
        <v>0</v>
      </c>
      <c r="S94" s="26">
        <v>1278487</v>
      </c>
      <c r="T94" s="21">
        <v>0</v>
      </c>
      <c r="U94" s="26"/>
      <c r="V94" s="26">
        <v>848535</v>
      </c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1.25">
      <c r="A95" s="4"/>
      <c r="B95" s="4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2" thickBot="1">
      <c r="A96" s="27"/>
      <c r="B96" s="27" t="s">
        <v>55</v>
      </c>
      <c r="C96" s="51">
        <v>0.3362975141710475</v>
      </c>
      <c r="D96" s="51">
        <v>0.07298157900706069</v>
      </c>
      <c r="E96" s="51">
        <v>0.07854127574234232</v>
      </c>
      <c r="F96" s="51">
        <v>0.09150660116215495</v>
      </c>
      <c r="G96" s="51">
        <v>0.08640760523963091</v>
      </c>
      <c r="H96" s="51">
        <v>0.08413773468169798</v>
      </c>
      <c r="I96" s="51">
        <v>0.07482829313086484</v>
      </c>
      <c r="J96" s="51">
        <v>0.061506296114078596</v>
      </c>
      <c r="K96" s="51">
        <v>0.04581587454545881</v>
      </c>
      <c r="L96" s="51">
        <v>0.02948954506381371</v>
      </c>
      <c r="M96" s="51">
        <v>0.015905519571180624</v>
      </c>
      <c r="N96" s="51">
        <v>0.009668459671471043</v>
      </c>
      <c r="O96" s="51">
        <v>0.006714186378117259</v>
      </c>
      <c r="P96" s="51">
        <v>0.0035205676710048676</v>
      </c>
      <c r="Q96" s="51">
        <v>0.00267894785007591</v>
      </c>
      <c r="R96" s="51">
        <v>0</v>
      </c>
      <c r="S96" s="51">
        <v>1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2:256" ht="11.25">
      <c r="B97" s="11" t="s">
        <v>244</v>
      </c>
      <c r="C97" s="13"/>
      <c r="D97" s="13"/>
      <c r="E97" s="13"/>
      <c r="F97" s="13"/>
      <c r="G97" s="13"/>
      <c r="H97" s="13"/>
      <c r="I97" s="13"/>
      <c r="J97" s="13"/>
      <c r="K97" s="53" t="s">
        <v>1</v>
      </c>
      <c r="L97" s="53" t="s">
        <v>1</v>
      </c>
      <c r="M97" s="53" t="s">
        <v>1</v>
      </c>
      <c r="N97" s="53" t="s">
        <v>1</v>
      </c>
      <c r="O97" s="13"/>
      <c r="P97" s="13"/>
      <c r="Q97" s="53" t="s">
        <v>1</v>
      </c>
      <c r="R97" s="53"/>
      <c r="S97" s="53" t="s">
        <v>1</v>
      </c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2:256" ht="11.25">
      <c r="B98" s="11" t="s">
        <v>229</v>
      </c>
      <c r="C98" s="4"/>
      <c r="D98" s="4"/>
      <c r="E98" s="4"/>
      <c r="F98" s="4"/>
      <c r="G98" s="4"/>
      <c r="H98" s="4"/>
      <c r="I98" s="4"/>
      <c r="J98" s="4"/>
      <c r="K98" s="11" t="s">
        <v>1</v>
      </c>
      <c r="L98" s="11" t="s">
        <v>1</v>
      </c>
      <c r="M98" s="11" t="s">
        <v>1</v>
      </c>
      <c r="N98" s="11" t="s">
        <v>1</v>
      </c>
      <c r="O98" s="4"/>
      <c r="P98" s="4"/>
      <c r="Q98" s="11" t="s">
        <v>1</v>
      </c>
      <c r="R98" s="11"/>
      <c r="S98" s="11" t="s">
        <v>1</v>
      </c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ht="11.25"/>
    <row r="100" spans="1:19" ht="15">
      <c r="A100" s="150" t="s">
        <v>236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</row>
    <row r="101" ht="11.25"/>
    <row r="102" ht="11.25"/>
    <row r="103" ht="11.25"/>
    <row r="104" ht="11.25"/>
    <row r="105" ht="11.25"/>
    <row r="106" ht="11.25"/>
    <row r="107" ht="11.25"/>
  </sheetData>
  <mergeCells count="13">
    <mergeCell ref="A1:S1"/>
    <mergeCell ref="C71:Q71"/>
    <mergeCell ref="B36:S36"/>
    <mergeCell ref="C38:Q38"/>
    <mergeCell ref="B68:S68"/>
    <mergeCell ref="B69:S69"/>
    <mergeCell ref="B2:S2"/>
    <mergeCell ref="B3:S3"/>
    <mergeCell ref="C5:Q5"/>
    <mergeCell ref="B35:S35"/>
    <mergeCell ref="A100:S100"/>
    <mergeCell ref="A67:S67"/>
    <mergeCell ref="A34:S34"/>
  </mergeCells>
  <hyperlinks>
    <hyperlink ref="A1" location="Indice!A1" display="Volver"/>
    <hyperlink ref="A34" location="Indice!A1" display="Volver"/>
    <hyperlink ref="A67" location="Indice!A1" display="Volver"/>
    <hyperlink ref="A100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102"/>
  <sheetViews>
    <sheetView showGridLines="0" showRowColHeaders="0" workbookViewId="0" topLeftCell="A1">
      <selection activeCell="B3" sqref="B3:S3"/>
    </sheetView>
  </sheetViews>
  <sheetFormatPr defaultColWidth="6.796875" defaultRowHeight="15" zeroHeight="1"/>
  <cols>
    <col min="1" max="1" width="3.69921875" style="1" bestFit="1" customWidth="1"/>
    <col min="2" max="2" width="19.3984375" style="1" customWidth="1"/>
    <col min="3" max="3" width="11.09765625" style="1" bestFit="1" customWidth="1"/>
    <col min="4" max="4" width="7" style="1" bestFit="1" customWidth="1"/>
    <col min="5" max="5" width="6.09765625" style="1" bestFit="1" customWidth="1"/>
    <col min="6" max="6" width="6.59765625" style="1" customWidth="1"/>
    <col min="7" max="8" width="6.09765625" style="1" bestFit="1" customWidth="1"/>
    <col min="9" max="9" width="6" style="1" bestFit="1" customWidth="1"/>
    <col min="10" max="10" width="5.8984375" style="1" bestFit="1" customWidth="1"/>
    <col min="11" max="12" width="7.19921875" style="1" bestFit="1" customWidth="1"/>
    <col min="13" max="13" width="7.69921875" style="1" bestFit="1" customWidth="1"/>
    <col min="14" max="14" width="7.19921875" style="1" bestFit="1" customWidth="1"/>
    <col min="15" max="17" width="6.19921875" style="1" bestFit="1" customWidth="1"/>
    <col min="18" max="18" width="6.5" style="1" customWidth="1"/>
    <col min="19" max="19" width="8" style="1" bestFit="1" customWidth="1"/>
    <col min="20" max="20" width="6.8984375" style="1" bestFit="1" customWidth="1"/>
    <col min="21" max="21" width="10.09765625" style="1" hidden="1" customWidth="1"/>
    <col min="22" max="22" width="12.09765625" style="1" hidden="1" customWidth="1"/>
    <col min="23" max="23" width="13" style="1" hidden="1" customWidth="1"/>
    <col min="24" max="24" width="9.19921875" style="1" hidden="1" customWidth="1"/>
    <col min="25" max="26" width="0" style="1" hidden="1" customWidth="1"/>
    <col min="27" max="27" width="8.59765625" style="1" hidden="1" customWidth="1"/>
    <col min="28" max="16384" width="0" style="1" hidden="1" customWidth="1"/>
  </cols>
  <sheetData>
    <row r="1" spans="1:19" ht="15">
      <c r="A1" s="150" t="s">
        <v>236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255" ht="13.5">
      <c r="A2" s="44"/>
      <c r="B2" s="151" t="s">
        <v>82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44"/>
      <c r="U2" s="21"/>
      <c r="V2" s="21"/>
      <c r="W2" s="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2:255" ht="13.5">
      <c r="B3" s="151" t="s">
        <v>267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"/>
      <c r="U3" s="21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ht="15.75" customHeight="1">
      <c r="A5" s="112" t="s">
        <v>1</v>
      </c>
      <c r="B5" s="112" t="s">
        <v>1</v>
      </c>
      <c r="C5" s="160" t="s">
        <v>57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 t="s">
        <v>226</v>
      </c>
      <c r="S5" s="163" t="s">
        <v>4</v>
      </c>
      <c r="T5" s="45"/>
      <c r="U5" s="21"/>
      <c r="V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ht="11.25">
      <c r="A6" s="120" t="s">
        <v>39</v>
      </c>
      <c r="B6" s="120" t="s">
        <v>40</v>
      </c>
      <c r="C6" s="125" t="s">
        <v>58</v>
      </c>
      <c r="D6" s="125" t="s">
        <v>59</v>
      </c>
      <c r="E6" s="125" t="s">
        <v>60</v>
      </c>
      <c r="F6" s="125" t="s">
        <v>61</v>
      </c>
      <c r="G6" s="125" t="s">
        <v>62</v>
      </c>
      <c r="H6" s="125" t="s">
        <v>63</v>
      </c>
      <c r="I6" s="125" t="s">
        <v>64</v>
      </c>
      <c r="J6" s="125" t="s">
        <v>65</v>
      </c>
      <c r="K6" s="125" t="s">
        <v>66</v>
      </c>
      <c r="L6" s="125" t="s">
        <v>67</v>
      </c>
      <c r="M6" s="125" t="s">
        <v>68</v>
      </c>
      <c r="N6" s="125" t="s">
        <v>69</v>
      </c>
      <c r="O6" s="125" t="s">
        <v>70</v>
      </c>
      <c r="P6" s="125" t="s">
        <v>71</v>
      </c>
      <c r="Q6" s="126" t="s">
        <v>72</v>
      </c>
      <c r="R6" s="162"/>
      <c r="S6" s="164"/>
      <c r="T6" s="46"/>
      <c r="U6" s="21" t="s">
        <v>83</v>
      </c>
      <c r="V6" s="47" t="s">
        <v>84</v>
      </c>
      <c r="W6" s="48" t="s">
        <v>85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ht="11.25">
      <c r="A7" s="4">
        <v>67</v>
      </c>
      <c r="B7" s="11" t="s">
        <v>41</v>
      </c>
      <c r="C7" s="23">
        <v>286</v>
      </c>
      <c r="D7" s="23">
        <v>4157</v>
      </c>
      <c r="E7" s="23">
        <v>24375</v>
      </c>
      <c r="F7" s="23">
        <v>33648</v>
      </c>
      <c r="G7" s="23">
        <v>27369</v>
      </c>
      <c r="H7" s="23">
        <v>22667</v>
      </c>
      <c r="I7" s="23">
        <v>19551</v>
      </c>
      <c r="J7" s="23">
        <v>16577</v>
      </c>
      <c r="K7" s="23">
        <v>12911</v>
      </c>
      <c r="L7" s="23">
        <v>9272</v>
      </c>
      <c r="M7" s="23">
        <v>5244</v>
      </c>
      <c r="N7" s="23">
        <v>2802</v>
      </c>
      <c r="O7" s="23">
        <v>1761</v>
      </c>
      <c r="P7" s="23">
        <v>835</v>
      </c>
      <c r="Q7" s="23">
        <v>415</v>
      </c>
      <c r="R7" s="23">
        <v>0</v>
      </c>
      <c r="S7" s="26">
        <v>181870</v>
      </c>
      <c r="T7" s="26"/>
      <c r="U7" s="13"/>
      <c r="V7" s="1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11.25">
      <c r="A8" s="4">
        <v>70</v>
      </c>
      <c r="B8" s="11" t="s">
        <v>42</v>
      </c>
      <c r="C8" s="23">
        <v>155</v>
      </c>
      <c r="D8" s="23">
        <v>1339</v>
      </c>
      <c r="E8" s="23">
        <v>2748</v>
      </c>
      <c r="F8" s="23">
        <v>3747</v>
      </c>
      <c r="G8" s="23">
        <v>3279</v>
      </c>
      <c r="H8" s="23">
        <v>2970</v>
      </c>
      <c r="I8" s="23">
        <v>2486</v>
      </c>
      <c r="J8" s="23">
        <v>2010</v>
      </c>
      <c r="K8" s="23">
        <v>1326</v>
      </c>
      <c r="L8" s="23">
        <v>642</v>
      </c>
      <c r="M8" s="23">
        <v>246</v>
      </c>
      <c r="N8" s="23">
        <v>104</v>
      </c>
      <c r="O8" s="23">
        <v>50</v>
      </c>
      <c r="P8" s="23">
        <v>23</v>
      </c>
      <c r="Q8" s="23">
        <v>12</v>
      </c>
      <c r="R8" s="23">
        <v>0</v>
      </c>
      <c r="S8" s="26">
        <v>21137</v>
      </c>
      <c r="T8" s="26"/>
      <c r="U8" s="13"/>
      <c r="V8" s="1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ht="11.25">
      <c r="A9" s="4">
        <v>78</v>
      </c>
      <c r="B9" s="11" t="s">
        <v>241</v>
      </c>
      <c r="C9" s="23">
        <v>1377</v>
      </c>
      <c r="D9" s="23">
        <v>11916</v>
      </c>
      <c r="E9" s="23">
        <v>33038</v>
      </c>
      <c r="F9" s="23">
        <v>45325</v>
      </c>
      <c r="G9" s="23">
        <v>40055</v>
      </c>
      <c r="H9" s="23">
        <v>35391</v>
      </c>
      <c r="I9" s="23">
        <v>30062</v>
      </c>
      <c r="J9" s="23">
        <v>22995</v>
      </c>
      <c r="K9" s="23">
        <v>16984</v>
      </c>
      <c r="L9" s="23">
        <v>11256</v>
      </c>
      <c r="M9" s="23">
        <v>5124</v>
      </c>
      <c r="N9" s="23">
        <v>2946</v>
      </c>
      <c r="O9" s="23">
        <v>1560</v>
      </c>
      <c r="P9" s="23">
        <v>725</v>
      </c>
      <c r="Q9" s="23">
        <v>264</v>
      </c>
      <c r="R9" s="23">
        <v>0</v>
      </c>
      <c r="S9" s="26">
        <v>259018</v>
      </c>
      <c r="T9" s="26"/>
      <c r="U9" s="13"/>
      <c r="V9" s="1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ht="11.25">
      <c r="A10" s="4">
        <v>80</v>
      </c>
      <c r="B10" s="11" t="s">
        <v>43</v>
      </c>
      <c r="C10" s="23">
        <v>148</v>
      </c>
      <c r="D10" s="23">
        <v>1502</v>
      </c>
      <c r="E10" s="23">
        <v>7256</v>
      </c>
      <c r="F10" s="23">
        <v>12226</v>
      </c>
      <c r="G10" s="23">
        <v>11816</v>
      </c>
      <c r="H10" s="23">
        <v>9886</v>
      </c>
      <c r="I10" s="23">
        <v>7880</v>
      </c>
      <c r="J10" s="23">
        <v>6221</v>
      </c>
      <c r="K10" s="23">
        <v>4901</v>
      </c>
      <c r="L10" s="23">
        <v>3663</v>
      </c>
      <c r="M10" s="23">
        <v>2092</v>
      </c>
      <c r="N10" s="23">
        <v>1403</v>
      </c>
      <c r="O10" s="23">
        <v>913</v>
      </c>
      <c r="P10" s="23">
        <v>350</v>
      </c>
      <c r="Q10" s="23">
        <v>158</v>
      </c>
      <c r="R10" s="23">
        <v>0</v>
      </c>
      <c r="S10" s="26">
        <v>70415</v>
      </c>
      <c r="T10" s="26"/>
      <c r="U10" s="13"/>
      <c r="V10" s="1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ht="11.25">
      <c r="A11" s="4">
        <v>88</v>
      </c>
      <c r="B11" s="11" t="s">
        <v>242</v>
      </c>
      <c r="C11" s="23">
        <v>417</v>
      </c>
      <c r="D11" s="23">
        <v>2263</v>
      </c>
      <c r="E11" s="23">
        <v>12708</v>
      </c>
      <c r="F11" s="23">
        <v>21310</v>
      </c>
      <c r="G11" s="23">
        <v>19634</v>
      </c>
      <c r="H11" s="23">
        <v>16882</v>
      </c>
      <c r="I11" s="23">
        <v>12907</v>
      </c>
      <c r="J11" s="23">
        <v>9457</v>
      </c>
      <c r="K11" s="23">
        <v>5386</v>
      </c>
      <c r="L11" s="23">
        <v>2421</v>
      </c>
      <c r="M11" s="23">
        <v>1151</v>
      </c>
      <c r="N11" s="23">
        <v>610</v>
      </c>
      <c r="O11" s="23">
        <v>432</v>
      </c>
      <c r="P11" s="23">
        <v>191</v>
      </c>
      <c r="Q11" s="23">
        <v>125</v>
      </c>
      <c r="R11" s="23">
        <v>0</v>
      </c>
      <c r="S11" s="26">
        <v>105894</v>
      </c>
      <c r="T11" s="26"/>
      <c r="U11" s="13"/>
      <c r="V11" s="1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ht="11.25">
      <c r="A12" s="4">
        <v>99</v>
      </c>
      <c r="B12" s="11" t="s">
        <v>44</v>
      </c>
      <c r="C12" s="23">
        <v>4509</v>
      </c>
      <c r="D12" s="23">
        <v>32474</v>
      </c>
      <c r="E12" s="23">
        <v>46737</v>
      </c>
      <c r="F12" s="23">
        <v>50410</v>
      </c>
      <c r="G12" s="23">
        <v>44085</v>
      </c>
      <c r="H12" s="23">
        <v>40313</v>
      </c>
      <c r="I12" s="23">
        <v>31770</v>
      </c>
      <c r="J12" s="23">
        <v>24414</v>
      </c>
      <c r="K12" s="23">
        <v>18668</v>
      </c>
      <c r="L12" s="23">
        <v>13266</v>
      </c>
      <c r="M12" s="23">
        <v>7016</v>
      </c>
      <c r="N12" s="23">
        <v>3987</v>
      </c>
      <c r="O12" s="23">
        <v>2895</v>
      </c>
      <c r="P12" s="23">
        <v>1436</v>
      </c>
      <c r="Q12" s="23">
        <v>872</v>
      </c>
      <c r="R12" s="23">
        <v>0</v>
      </c>
      <c r="S12" s="26">
        <v>322852</v>
      </c>
      <c r="T12" s="26"/>
      <c r="U12" s="13"/>
      <c r="V12" s="1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ht="11.25">
      <c r="A13" s="4">
        <v>104</v>
      </c>
      <c r="B13" s="11" t="s">
        <v>45</v>
      </c>
      <c r="C13" s="23">
        <v>135</v>
      </c>
      <c r="D13" s="23">
        <v>1934</v>
      </c>
      <c r="E13" s="23">
        <v>2629</v>
      </c>
      <c r="F13" s="23">
        <v>2476</v>
      </c>
      <c r="G13" s="23">
        <v>2064</v>
      </c>
      <c r="H13" s="23">
        <v>1885</v>
      </c>
      <c r="I13" s="23">
        <v>1606</v>
      </c>
      <c r="J13" s="23">
        <v>1247</v>
      </c>
      <c r="K13" s="23">
        <v>745</v>
      </c>
      <c r="L13" s="23">
        <v>256</v>
      </c>
      <c r="M13" s="23">
        <v>65</v>
      </c>
      <c r="N13" s="23">
        <v>28</v>
      </c>
      <c r="O13" s="23">
        <v>12</v>
      </c>
      <c r="P13" s="23">
        <v>5</v>
      </c>
      <c r="Q13" s="23">
        <v>2</v>
      </c>
      <c r="R13" s="23">
        <v>0</v>
      </c>
      <c r="S13" s="26">
        <v>15089</v>
      </c>
      <c r="T13" s="26"/>
      <c r="U13" s="13"/>
      <c r="V13" s="1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ht="11.25">
      <c r="A14" s="4">
        <v>107</v>
      </c>
      <c r="B14" s="11" t="s">
        <v>46</v>
      </c>
      <c r="C14" s="23">
        <v>3209</v>
      </c>
      <c r="D14" s="23">
        <v>17669</v>
      </c>
      <c r="E14" s="23">
        <v>29952</v>
      </c>
      <c r="F14" s="23">
        <v>34932</v>
      </c>
      <c r="G14" s="23">
        <v>33214</v>
      </c>
      <c r="H14" s="23">
        <v>34339</v>
      </c>
      <c r="I14" s="23">
        <v>30287</v>
      </c>
      <c r="J14" s="23">
        <v>24407</v>
      </c>
      <c r="K14" s="23">
        <v>18585</v>
      </c>
      <c r="L14" s="23">
        <v>11313</v>
      </c>
      <c r="M14" s="23">
        <v>6061</v>
      </c>
      <c r="N14" s="23">
        <v>4039</v>
      </c>
      <c r="O14" s="23">
        <v>2502</v>
      </c>
      <c r="P14" s="23">
        <v>980</v>
      </c>
      <c r="Q14" s="23">
        <v>580</v>
      </c>
      <c r="R14" s="23">
        <v>0</v>
      </c>
      <c r="S14" s="26">
        <v>252069</v>
      </c>
      <c r="T14" s="26"/>
      <c r="U14" s="13"/>
      <c r="V14" s="1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ht="11.25">
      <c r="A15" s="4"/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U15" s="21"/>
      <c r="V15" s="1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2:255" ht="11.25">
      <c r="B16" s="11" t="s">
        <v>47</v>
      </c>
      <c r="C16" s="26">
        <v>10236</v>
      </c>
      <c r="D16" s="26">
        <v>73254</v>
      </c>
      <c r="E16" s="26">
        <v>159443</v>
      </c>
      <c r="F16" s="26">
        <v>204074</v>
      </c>
      <c r="G16" s="26">
        <v>181516</v>
      </c>
      <c r="H16" s="26">
        <v>164333</v>
      </c>
      <c r="I16" s="26">
        <v>136549</v>
      </c>
      <c r="J16" s="26">
        <v>107328</v>
      </c>
      <c r="K16" s="26">
        <v>79506</v>
      </c>
      <c r="L16" s="26">
        <v>52089</v>
      </c>
      <c r="M16" s="26">
        <v>26999</v>
      </c>
      <c r="N16" s="26">
        <v>15919</v>
      </c>
      <c r="O16" s="26">
        <v>10125</v>
      </c>
      <c r="P16" s="26">
        <v>4545</v>
      </c>
      <c r="Q16" s="26">
        <v>2428</v>
      </c>
      <c r="R16" s="26">
        <v>0</v>
      </c>
      <c r="S16" s="26">
        <v>1228344</v>
      </c>
      <c r="T16" s="26"/>
      <c r="U16" s="13">
        <v>628523</v>
      </c>
      <c r="V16" s="13">
        <v>487716</v>
      </c>
      <c r="W16" s="13">
        <v>112105</v>
      </c>
      <c r="X16" s="13">
        <v>1228344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ht="11.25">
      <c r="A17" s="4"/>
      <c r="B17" s="4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26"/>
      <c r="S17" s="49"/>
      <c r="T17" s="26"/>
      <c r="U17" s="50">
        <v>0.5116832092638545</v>
      </c>
      <c r="V17" s="50">
        <v>0.3970516402571267</v>
      </c>
      <c r="W17" s="50">
        <v>0.09126515047901891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ht="11.25">
      <c r="A18" s="4">
        <v>62</v>
      </c>
      <c r="B18" s="11" t="s">
        <v>48</v>
      </c>
      <c r="C18" s="23">
        <v>0</v>
      </c>
      <c r="D18" s="23">
        <v>12</v>
      </c>
      <c r="E18" s="23">
        <v>67</v>
      </c>
      <c r="F18" s="23">
        <v>151</v>
      </c>
      <c r="G18" s="23">
        <v>152</v>
      </c>
      <c r="H18" s="23">
        <v>180</v>
      </c>
      <c r="I18" s="23">
        <v>382</v>
      </c>
      <c r="J18" s="23">
        <v>463</v>
      </c>
      <c r="K18" s="23">
        <v>361</v>
      </c>
      <c r="L18" s="23">
        <v>132</v>
      </c>
      <c r="M18" s="23">
        <v>43</v>
      </c>
      <c r="N18" s="23">
        <v>9</v>
      </c>
      <c r="O18" s="23">
        <v>7</v>
      </c>
      <c r="P18" s="23">
        <v>1</v>
      </c>
      <c r="Q18" s="23">
        <v>0</v>
      </c>
      <c r="R18" s="23">
        <v>0</v>
      </c>
      <c r="S18" s="26">
        <v>1960</v>
      </c>
      <c r="T18" s="26"/>
      <c r="U18" s="13"/>
      <c r="V18" s="1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ht="11.25">
      <c r="A19" s="4">
        <v>63</v>
      </c>
      <c r="B19" s="11" t="s">
        <v>245</v>
      </c>
      <c r="C19" s="23">
        <v>593</v>
      </c>
      <c r="D19" s="23">
        <v>576</v>
      </c>
      <c r="E19" s="23">
        <v>1433</v>
      </c>
      <c r="F19" s="23">
        <v>1914</v>
      </c>
      <c r="G19" s="23">
        <v>1659</v>
      </c>
      <c r="H19" s="23">
        <v>1804</v>
      </c>
      <c r="I19" s="23">
        <v>1547</v>
      </c>
      <c r="J19" s="23">
        <v>2181</v>
      </c>
      <c r="K19" s="23">
        <v>2346</v>
      </c>
      <c r="L19" s="23">
        <v>1759</v>
      </c>
      <c r="M19" s="23">
        <v>899</v>
      </c>
      <c r="N19" s="23">
        <v>402</v>
      </c>
      <c r="O19" s="23">
        <v>172</v>
      </c>
      <c r="P19" s="23">
        <v>65</v>
      </c>
      <c r="Q19" s="23">
        <v>38</v>
      </c>
      <c r="R19" s="23">
        <v>0</v>
      </c>
      <c r="S19" s="26">
        <v>17388</v>
      </c>
      <c r="T19" s="26"/>
      <c r="U19" s="13"/>
      <c r="V19" s="1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ht="11.25">
      <c r="A20" s="4">
        <v>65</v>
      </c>
      <c r="B20" s="11" t="s">
        <v>49</v>
      </c>
      <c r="C20" s="23">
        <v>480</v>
      </c>
      <c r="D20" s="23">
        <v>112</v>
      </c>
      <c r="E20" s="23">
        <v>681</v>
      </c>
      <c r="F20" s="23">
        <v>803</v>
      </c>
      <c r="G20" s="23">
        <v>1076</v>
      </c>
      <c r="H20" s="23">
        <v>1778</v>
      </c>
      <c r="I20" s="23">
        <v>1865</v>
      </c>
      <c r="J20" s="23">
        <v>1873</v>
      </c>
      <c r="K20" s="23">
        <v>1583</v>
      </c>
      <c r="L20" s="23">
        <v>960</v>
      </c>
      <c r="M20" s="23">
        <v>282</v>
      </c>
      <c r="N20" s="23">
        <v>86</v>
      </c>
      <c r="O20" s="23">
        <v>34</v>
      </c>
      <c r="P20" s="23">
        <v>16</v>
      </c>
      <c r="Q20" s="23">
        <v>14</v>
      </c>
      <c r="R20" s="23">
        <v>0</v>
      </c>
      <c r="S20" s="26">
        <v>11643</v>
      </c>
      <c r="T20" s="26"/>
      <c r="U20" s="13"/>
      <c r="V20" s="1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:255" ht="11.25">
      <c r="A21" s="4">
        <v>68</v>
      </c>
      <c r="B21" s="11" t="s">
        <v>50</v>
      </c>
      <c r="C21" s="23">
        <v>1</v>
      </c>
      <c r="D21" s="23">
        <v>4</v>
      </c>
      <c r="E21" s="23">
        <v>94</v>
      </c>
      <c r="F21" s="23">
        <v>208</v>
      </c>
      <c r="G21" s="23">
        <v>211</v>
      </c>
      <c r="H21" s="23">
        <v>235</v>
      </c>
      <c r="I21" s="23">
        <v>191</v>
      </c>
      <c r="J21" s="23">
        <v>282</v>
      </c>
      <c r="K21" s="23">
        <v>317</v>
      </c>
      <c r="L21" s="23">
        <v>213</v>
      </c>
      <c r="M21" s="23">
        <v>63</v>
      </c>
      <c r="N21" s="23">
        <v>16</v>
      </c>
      <c r="O21" s="23">
        <v>7</v>
      </c>
      <c r="P21" s="23">
        <v>5</v>
      </c>
      <c r="Q21" s="23">
        <v>1</v>
      </c>
      <c r="R21" s="23">
        <v>0</v>
      </c>
      <c r="S21" s="26">
        <v>1848</v>
      </c>
      <c r="T21" s="26"/>
      <c r="U21" s="13"/>
      <c r="V21" s="1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ht="11.25">
      <c r="A22" s="4">
        <v>76</v>
      </c>
      <c r="B22" s="11" t="s">
        <v>246</v>
      </c>
      <c r="C22" s="23">
        <v>16</v>
      </c>
      <c r="D22" s="23">
        <v>111</v>
      </c>
      <c r="E22" s="23">
        <v>379</v>
      </c>
      <c r="F22" s="23">
        <v>663</v>
      </c>
      <c r="G22" s="23">
        <v>1087</v>
      </c>
      <c r="H22" s="23">
        <v>1006</v>
      </c>
      <c r="I22" s="23">
        <v>825</v>
      </c>
      <c r="J22" s="23">
        <v>972</v>
      </c>
      <c r="K22" s="23">
        <v>1622</v>
      </c>
      <c r="L22" s="23">
        <v>1716</v>
      </c>
      <c r="M22" s="23">
        <v>931</v>
      </c>
      <c r="N22" s="23">
        <v>847</v>
      </c>
      <c r="O22" s="23">
        <v>978</v>
      </c>
      <c r="P22" s="23">
        <v>845</v>
      </c>
      <c r="Q22" s="23">
        <v>768</v>
      </c>
      <c r="R22" s="23">
        <v>0</v>
      </c>
      <c r="S22" s="26">
        <v>12766</v>
      </c>
      <c r="T22" s="26"/>
      <c r="U22" s="13"/>
      <c r="V22" s="1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ht="11.25">
      <c r="A23" s="4">
        <v>81</v>
      </c>
      <c r="B23" s="11" t="s">
        <v>51</v>
      </c>
      <c r="C23" s="23">
        <v>74</v>
      </c>
      <c r="D23" s="23">
        <v>691</v>
      </c>
      <c r="E23" s="23">
        <v>1329</v>
      </c>
      <c r="F23" s="23">
        <v>1486</v>
      </c>
      <c r="G23" s="23">
        <v>1502</v>
      </c>
      <c r="H23" s="23">
        <v>1516</v>
      </c>
      <c r="I23" s="23">
        <v>1211</v>
      </c>
      <c r="J23" s="23">
        <v>924</v>
      </c>
      <c r="K23" s="23">
        <v>957</v>
      </c>
      <c r="L23" s="23">
        <v>558</v>
      </c>
      <c r="M23" s="23">
        <v>291</v>
      </c>
      <c r="N23" s="23">
        <v>128</v>
      </c>
      <c r="O23" s="23">
        <v>60</v>
      </c>
      <c r="P23" s="23">
        <v>9</v>
      </c>
      <c r="Q23" s="23">
        <v>3</v>
      </c>
      <c r="R23" s="23">
        <v>0</v>
      </c>
      <c r="S23" s="26">
        <v>10739</v>
      </c>
      <c r="T23" s="26"/>
      <c r="U23" s="13"/>
      <c r="V23" s="1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t="11.25">
      <c r="A24" s="4">
        <v>94</v>
      </c>
      <c r="B24" s="11" t="s">
        <v>52</v>
      </c>
      <c r="C24" s="23">
        <v>2</v>
      </c>
      <c r="D24" s="23">
        <v>33</v>
      </c>
      <c r="E24" s="23">
        <v>112</v>
      </c>
      <c r="F24" s="23">
        <v>187</v>
      </c>
      <c r="G24" s="23">
        <v>174</v>
      </c>
      <c r="H24" s="23">
        <v>252</v>
      </c>
      <c r="I24" s="23">
        <v>241</v>
      </c>
      <c r="J24" s="23">
        <v>218</v>
      </c>
      <c r="K24" s="23">
        <v>140</v>
      </c>
      <c r="L24" s="23">
        <v>83</v>
      </c>
      <c r="M24" s="23">
        <v>21</v>
      </c>
      <c r="N24" s="23">
        <v>12</v>
      </c>
      <c r="O24" s="23">
        <v>1</v>
      </c>
      <c r="P24" s="23">
        <v>1</v>
      </c>
      <c r="Q24" s="23">
        <v>0</v>
      </c>
      <c r="R24" s="23">
        <v>0</v>
      </c>
      <c r="S24" s="26">
        <v>1477</v>
      </c>
      <c r="T24" s="26"/>
      <c r="U24" s="13"/>
      <c r="V24" s="1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U25" s="21"/>
      <c r="V25" s="1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ht="11.25">
      <c r="A26" s="11"/>
      <c r="B26" s="11" t="s">
        <v>53</v>
      </c>
      <c r="C26" s="26">
        <v>1166</v>
      </c>
      <c r="D26" s="26">
        <v>1539</v>
      </c>
      <c r="E26" s="26">
        <v>4095</v>
      </c>
      <c r="F26" s="26">
        <v>5412</v>
      </c>
      <c r="G26" s="26">
        <v>5861</v>
      </c>
      <c r="H26" s="26">
        <v>6771</v>
      </c>
      <c r="I26" s="26">
        <v>6262</v>
      </c>
      <c r="J26" s="26">
        <v>6913</v>
      </c>
      <c r="K26" s="26">
        <v>7326</v>
      </c>
      <c r="L26" s="26">
        <v>5421</v>
      </c>
      <c r="M26" s="26">
        <v>2530</v>
      </c>
      <c r="N26" s="26">
        <v>1500</v>
      </c>
      <c r="O26" s="26">
        <v>1259</v>
      </c>
      <c r="P26" s="26">
        <v>942</v>
      </c>
      <c r="Q26" s="26">
        <v>824</v>
      </c>
      <c r="R26" s="26">
        <v>0</v>
      </c>
      <c r="S26" s="26">
        <v>57821</v>
      </c>
      <c r="U26" s="13">
        <v>18073</v>
      </c>
      <c r="V26" s="13">
        <v>27272</v>
      </c>
      <c r="W26" s="13">
        <v>12476</v>
      </c>
      <c r="X26" s="13">
        <v>57821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ht="11.25">
      <c r="A27" s="4"/>
      <c r="B27" s="4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26"/>
      <c r="S27" s="49"/>
      <c r="T27" s="26"/>
      <c r="U27" s="50">
        <v>0.3125680980958475</v>
      </c>
      <c r="V27" s="50">
        <v>0.47166254475017727</v>
      </c>
      <c r="W27" s="50">
        <v>0.2157693571539752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ht="11.25">
      <c r="A28" s="15"/>
      <c r="B28" s="15" t="s">
        <v>54</v>
      </c>
      <c r="C28" s="26">
        <v>11402</v>
      </c>
      <c r="D28" s="26">
        <v>74793</v>
      </c>
      <c r="E28" s="26">
        <v>163538</v>
      </c>
      <c r="F28" s="26">
        <v>209486</v>
      </c>
      <c r="G28" s="26">
        <v>187377</v>
      </c>
      <c r="H28" s="26">
        <v>171104</v>
      </c>
      <c r="I28" s="26">
        <v>142811</v>
      </c>
      <c r="J28" s="26">
        <v>114241</v>
      </c>
      <c r="K28" s="26">
        <v>86832</v>
      </c>
      <c r="L28" s="26">
        <v>57510</v>
      </c>
      <c r="M28" s="26">
        <v>29529</v>
      </c>
      <c r="N28" s="26">
        <v>17419</v>
      </c>
      <c r="O28" s="26">
        <v>11384</v>
      </c>
      <c r="P28" s="26">
        <v>5487</v>
      </c>
      <c r="Q28" s="26">
        <v>3252</v>
      </c>
      <c r="R28" s="26">
        <v>0</v>
      </c>
      <c r="S28" s="26">
        <v>1286165</v>
      </c>
      <c r="T28" s="26"/>
      <c r="U28" s="13">
        <v>646596</v>
      </c>
      <c r="V28" s="13">
        <v>514988</v>
      </c>
      <c r="W28" s="13">
        <v>124581</v>
      </c>
      <c r="X28" s="13">
        <v>1286165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ht="11.25">
      <c r="A29" s="4"/>
      <c r="B29" s="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50">
        <v>0.5027317645869698</v>
      </c>
      <c r="V29" s="50">
        <v>0.40040585772431997</v>
      </c>
      <c r="W29" s="50">
        <v>0.09686237768871024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1:255" ht="12" thickBot="1">
      <c r="A30" s="27"/>
      <c r="B30" s="27" t="s">
        <v>55</v>
      </c>
      <c r="C30" s="51">
        <v>0.00886511450708113</v>
      </c>
      <c r="D30" s="51">
        <v>0.05815194784494991</v>
      </c>
      <c r="E30" s="51">
        <v>0.12715164850544058</v>
      </c>
      <c r="F30" s="51">
        <v>0.1628764583082264</v>
      </c>
      <c r="G30" s="51">
        <v>0.14568659542127177</v>
      </c>
      <c r="H30" s="51">
        <v>0.13303425299242322</v>
      </c>
      <c r="I30" s="51">
        <v>0.1110362978311492</v>
      </c>
      <c r="J30" s="51">
        <v>0.08882297372421112</v>
      </c>
      <c r="K30" s="51">
        <v>0.06751233317653645</v>
      </c>
      <c r="L30" s="51">
        <v>0.04471432514490754</v>
      </c>
      <c r="M30" s="51">
        <v>0.022958951611962694</v>
      </c>
      <c r="N30" s="51">
        <v>0.013543363409826889</v>
      </c>
      <c r="O30" s="51">
        <v>0.00885111941313906</v>
      </c>
      <c r="P30" s="51">
        <v>0.004266171136673755</v>
      </c>
      <c r="Q30" s="51">
        <v>0.002528446972200301</v>
      </c>
      <c r="R30" s="51">
        <v>0</v>
      </c>
      <c r="S30" s="51">
        <v>1</v>
      </c>
      <c r="T30" s="52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2:255" ht="11.25">
      <c r="B31" s="11" t="s">
        <v>244</v>
      </c>
      <c r="C31" s="4"/>
      <c r="D31" s="13"/>
      <c r="E31" s="13"/>
      <c r="F31" s="13"/>
      <c r="G31" s="13"/>
      <c r="H31" s="13"/>
      <c r="I31" s="13"/>
      <c r="J31" s="13"/>
      <c r="K31" s="13"/>
      <c r="L31" s="53" t="s">
        <v>1</v>
      </c>
      <c r="M31" s="53" t="s">
        <v>1</v>
      </c>
      <c r="N31" s="53" t="s">
        <v>1</v>
      </c>
      <c r="O31" s="53" t="s">
        <v>1</v>
      </c>
      <c r="P31" s="13"/>
      <c r="Q31" s="13"/>
      <c r="R31" s="53" t="s">
        <v>1</v>
      </c>
      <c r="S31" s="53" t="s">
        <v>1</v>
      </c>
      <c r="T31" s="53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2:255" ht="11.25">
      <c r="B32" s="11" t="s">
        <v>229</v>
      </c>
      <c r="C32" s="11"/>
      <c r="D32" s="13"/>
      <c r="E32" s="13"/>
      <c r="F32" s="13"/>
      <c r="G32" s="13"/>
      <c r="I32" s="13"/>
      <c r="J32" s="13"/>
      <c r="K32" s="13"/>
      <c r="L32" s="53" t="s">
        <v>1</v>
      </c>
      <c r="N32" s="53" t="s">
        <v>1</v>
      </c>
      <c r="O32" s="53" t="s">
        <v>1</v>
      </c>
      <c r="P32" s="13"/>
      <c r="Q32" s="13"/>
      <c r="T32" s="53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3:255" ht="11.25">
      <c r="C33" s="11"/>
      <c r="D33" s="13"/>
      <c r="E33" s="13"/>
      <c r="F33" s="13"/>
      <c r="G33" s="13"/>
      <c r="H33" s="13"/>
      <c r="I33" s="13"/>
      <c r="J33" s="13"/>
      <c r="K33" s="13"/>
      <c r="L33" s="53"/>
      <c r="M33" s="53"/>
      <c r="N33" s="53"/>
      <c r="O33" s="53"/>
      <c r="P33" s="13"/>
      <c r="Q33" s="13"/>
      <c r="R33" s="53"/>
      <c r="S33" s="53"/>
      <c r="T33" s="53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ht="15">
      <c r="A34" s="150" t="s">
        <v>236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ht="13.5">
      <c r="A35" s="44"/>
      <c r="B35" s="151" t="s">
        <v>86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2:255" ht="13.5">
      <c r="B36" s="151" t="s">
        <v>268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ht="12" thickBot="1">
      <c r="A37" s="4"/>
      <c r="B37" s="4"/>
      <c r="C37" s="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1:255" ht="11.25">
      <c r="A38" s="112" t="s">
        <v>1</v>
      </c>
      <c r="B38" s="112" t="s">
        <v>1</v>
      </c>
      <c r="C38" s="160" t="s">
        <v>57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1" t="s">
        <v>226</v>
      </c>
      <c r="T38" s="161" t="s">
        <v>4</v>
      </c>
      <c r="U38" s="45"/>
      <c r="V38" s="21"/>
      <c r="W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ht="11.25">
      <c r="A39" s="120" t="s">
        <v>39</v>
      </c>
      <c r="B39" s="120" t="s">
        <v>40</v>
      </c>
      <c r="C39" s="125" t="s">
        <v>227</v>
      </c>
      <c r="D39" s="125" t="s">
        <v>58</v>
      </c>
      <c r="E39" s="125" t="s">
        <v>59</v>
      </c>
      <c r="F39" s="125" t="s">
        <v>60</v>
      </c>
      <c r="G39" s="125" t="s">
        <v>61</v>
      </c>
      <c r="H39" s="125" t="s">
        <v>62</v>
      </c>
      <c r="I39" s="125" t="s">
        <v>63</v>
      </c>
      <c r="J39" s="125" t="s">
        <v>64</v>
      </c>
      <c r="K39" s="125" t="s">
        <v>65</v>
      </c>
      <c r="L39" s="125" t="s">
        <v>66</v>
      </c>
      <c r="M39" s="125" t="s">
        <v>67</v>
      </c>
      <c r="N39" s="125" t="s">
        <v>68</v>
      </c>
      <c r="O39" s="125" t="s">
        <v>69</v>
      </c>
      <c r="P39" s="125" t="s">
        <v>70</v>
      </c>
      <c r="Q39" s="125" t="s">
        <v>71</v>
      </c>
      <c r="R39" s="126" t="s">
        <v>72</v>
      </c>
      <c r="S39" s="162"/>
      <c r="T39" s="162" t="s">
        <v>4</v>
      </c>
      <c r="U39" s="46"/>
      <c r="V39" s="21" t="s">
        <v>87</v>
      </c>
      <c r="W39" s="21" t="s">
        <v>88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ht="11.25">
      <c r="A40" s="4">
        <v>67</v>
      </c>
      <c r="B40" s="11" t="s">
        <v>41</v>
      </c>
      <c r="C40" s="54">
        <v>255</v>
      </c>
      <c r="D40" s="23">
        <v>125542</v>
      </c>
      <c r="E40" s="23">
        <v>23257</v>
      </c>
      <c r="F40" s="23">
        <v>11234</v>
      </c>
      <c r="G40" s="23">
        <v>7220</v>
      </c>
      <c r="H40" s="23">
        <v>6149</v>
      </c>
      <c r="I40" s="23">
        <v>5862</v>
      </c>
      <c r="J40" s="23">
        <v>5956</v>
      </c>
      <c r="K40" s="23">
        <v>4974</v>
      </c>
      <c r="L40" s="23">
        <v>4024</v>
      </c>
      <c r="M40" s="23">
        <v>2956</v>
      </c>
      <c r="N40" s="23">
        <v>1689</v>
      </c>
      <c r="O40" s="23">
        <v>865</v>
      </c>
      <c r="P40" s="23">
        <v>564</v>
      </c>
      <c r="Q40" s="23">
        <v>260</v>
      </c>
      <c r="R40" s="23">
        <v>177</v>
      </c>
      <c r="S40" s="23">
        <v>0</v>
      </c>
      <c r="T40" s="26">
        <v>200984</v>
      </c>
      <c r="U40" s="26"/>
      <c r="V40" s="13"/>
      <c r="W40" s="13">
        <v>-200984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ht="11.25">
      <c r="A41" s="4">
        <v>70</v>
      </c>
      <c r="B41" s="11" t="s">
        <v>42</v>
      </c>
      <c r="C41" s="54">
        <v>117</v>
      </c>
      <c r="D41" s="23">
        <v>19097</v>
      </c>
      <c r="E41" s="23">
        <v>2436</v>
      </c>
      <c r="F41" s="23">
        <v>1235</v>
      </c>
      <c r="G41" s="23">
        <v>1264</v>
      </c>
      <c r="H41" s="23">
        <v>1339</v>
      </c>
      <c r="I41" s="23">
        <v>1273</v>
      </c>
      <c r="J41" s="23">
        <v>1054</v>
      </c>
      <c r="K41" s="23">
        <v>710</v>
      </c>
      <c r="L41" s="23">
        <v>375</v>
      </c>
      <c r="M41" s="23">
        <v>179</v>
      </c>
      <c r="N41" s="23">
        <v>69</v>
      </c>
      <c r="O41" s="23">
        <v>31</v>
      </c>
      <c r="P41" s="23">
        <v>27</v>
      </c>
      <c r="Q41" s="23">
        <v>12</v>
      </c>
      <c r="R41" s="23">
        <v>9</v>
      </c>
      <c r="S41" s="23">
        <v>0</v>
      </c>
      <c r="T41" s="26">
        <v>29227</v>
      </c>
      <c r="U41" s="26"/>
      <c r="V41" s="13"/>
      <c r="W41" s="13">
        <v>-29227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ht="11.25">
      <c r="A42" s="4">
        <v>78</v>
      </c>
      <c r="B42" s="11" t="s">
        <v>241</v>
      </c>
      <c r="C42" s="54">
        <v>281</v>
      </c>
      <c r="D42" s="23">
        <v>170859</v>
      </c>
      <c r="E42" s="23">
        <v>27351</v>
      </c>
      <c r="F42" s="23">
        <v>13151</v>
      </c>
      <c r="G42" s="23">
        <v>8902</v>
      </c>
      <c r="H42" s="23">
        <v>8836</v>
      </c>
      <c r="I42" s="23">
        <v>9449</v>
      </c>
      <c r="J42" s="23">
        <v>8645</v>
      </c>
      <c r="K42" s="23">
        <v>6967</v>
      </c>
      <c r="L42" s="23">
        <v>5163</v>
      </c>
      <c r="M42" s="23">
        <v>3344</v>
      </c>
      <c r="N42" s="23">
        <v>1623</v>
      </c>
      <c r="O42" s="23">
        <v>856</v>
      </c>
      <c r="P42" s="23">
        <v>577</v>
      </c>
      <c r="Q42" s="23">
        <v>287</v>
      </c>
      <c r="R42" s="23">
        <v>217</v>
      </c>
      <c r="S42" s="23">
        <v>0</v>
      </c>
      <c r="T42" s="26">
        <v>266508</v>
      </c>
      <c r="U42" s="26"/>
      <c r="V42" s="13"/>
      <c r="W42" s="13">
        <v>-266508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ht="11.25">
      <c r="A43" s="4">
        <v>80</v>
      </c>
      <c r="B43" s="11" t="s">
        <v>43</v>
      </c>
      <c r="C43" s="54">
        <v>11</v>
      </c>
      <c r="D43" s="23">
        <v>44969</v>
      </c>
      <c r="E43" s="23">
        <v>7638</v>
      </c>
      <c r="F43" s="23">
        <v>3565</v>
      </c>
      <c r="G43" s="23">
        <v>2240</v>
      </c>
      <c r="H43" s="23">
        <v>2134</v>
      </c>
      <c r="I43" s="23">
        <v>2214</v>
      </c>
      <c r="J43" s="23">
        <v>1893</v>
      </c>
      <c r="K43" s="23">
        <v>1443</v>
      </c>
      <c r="L43" s="23">
        <v>1244</v>
      </c>
      <c r="M43" s="23">
        <v>928</v>
      </c>
      <c r="N43" s="23">
        <v>604</v>
      </c>
      <c r="O43" s="23">
        <v>475</v>
      </c>
      <c r="P43" s="23">
        <v>317</v>
      </c>
      <c r="Q43" s="23">
        <v>187</v>
      </c>
      <c r="R43" s="23">
        <v>101</v>
      </c>
      <c r="S43" s="23">
        <v>0</v>
      </c>
      <c r="T43" s="26">
        <v>69963</v>
      </c>
      <c r="U43" s="26"/>
      <c r="V43" s="13"/>
      <c r="W43" s="13">
        <v>-69963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ht="11.25">
      <c r="A44" s="4">
        <v>88</v>
      </c>
      <c r="B44" s="11" t="s">
        <v>242</v>
      </c>
      <c r="C44" s="54">
        <v>56</v>
      </c>
      <c r="D44" s="23">
        <v>77699</v>
      </c>
      <c r="E44" s="23">
        <v>10488</v>
      </c>
      <c r="F44" s="23">
        <v>4394</v>
      </c>
      <c r="G44" s="23">
        <v>3431</v>
      </c>
      <c r="H44" s="23">
        <v>3546</v>
      </c>
      <c r="I44" s="23">
        <v>3275</v>
      </c>
      <c r="J44" s="23">
        <v>2498</v>
      </c>
      <c r="K44" s="23">
        <v>1663</v>
      </c>
      <c r="L44" s="23">
        <v>874</v>
      </c>
      <c r="M44" s="23">
        <v>477</v>
      </c>
      <c r="N44" s="23">
        <v>250</v>
      </c>
      <c r="O44" s="23">
        <v>126</v>
      </c>
      <c r="P44" s="23">
        <v>117</v>
      </c>
      <c r="Q44" s="23">
        <v>73</v>
      </c>
      <c r="R44" s="23">
        <v>49</v>
      </c>
      <c r="S44" s="23">
        <v>0</v>
      </c>
      <c r="T44" s="26">
        <v>109016</v>
      </c>
      <c r="U44" s="26"/>
      <c r="V44" s="13"/>
      <c r="W44" s="13">
        <v>-109016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ht="11.25">
      <c r="A45" s="4">
        <v>99</v>
      </c>
      <c r="B45" s="11" t="s">
        <v>44</v>
      </c>
      <c r="C45" s="54">
        <v>47</v>
      </c>
      <c r="D45" s="23">
        <v>194888</v>
      </c>
      <c r="E45" s="23">
        <v>30808</v>
      </c>
      <c r="F45" s="23">
        <v>14252</v>
      </c>
      <c r="G45" s="23">
        <v>9950</v>
      </c>
      <c r="H45" s="23">
        <v>10397</v>
      </c>
      <c r="I45" s="23">
        <v>11230</v>
      </c>
      <c r="J45" s="23">
        <v>9683</v>
      </c>
      <c r="K45" s="23">
        <v>7190</v>
      </c>
      <c r="L45" s="23">
        <v>5286</v>
      </c>
      <c r="M45" s="23">
        <v>3864</v>
      </c>
      <c r="N45" s="23">
        <v>2114</v>
      </c>
      <c r="O45" s="23">
        <v>1431</v>
      </c>
      <c r="P45" s="23">
        <v>1030</v>
      </c>
      <c r="Q45" s="23">
        <v>524</v>
      </c>
      <c r="R45" s="23">
        <v>467</v>
      </c>
      <c r="S45" s="23">
        <v>0</v>
      </c>
      <c r="T45" s="26">
        <v>303161</v>
      </c>
      <c r="U45" s="26"/>
      <c r="V45" s="13"/>
      <c r="W45" s="13">
        <v>-303161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ht="11.25">
      <c r="A46" s="4">
        <v>104</v>
      </c>
      <c r="B46" s="11" t="s">
        <v>45</v>
      </c>
      <c r="C46" s="54">
        <v>6</v>
      </c>
      <c r="D46" s="23">
        <v>7953</v>
      </c>
      <c r="E46" s="23">
        <v>992</v>
      </c>
      <c r="F46" s="23">
        <v>498</v>
      </c>
      <c r="G46" s="23">
        <v>418</v>
      </c>
      <c r="H46" s="23">
        <v>449</v>
      </c>
      <c r="I46" s="23">
        <v>493</v>
      </c>
      <c r="J46" s="23">
        <v>456</v>
      </c>
      <c r="K46" s="23">
        <v>278</v>
      </c>
      <c r="L46" s="23">
        <v>166</v>
      </c>
      <c r="M46" s="23">
        <v>58</v>
      </c>
      <c r="N46" s="23">
        <v>22</v>
      </c>
      <c r="O46" s="23">
        <v>4</v>
      </c>
      <c r="P46" s="23">
        <v>3</v>
      </c>
      <c r="Q46" s="23">
        <v>0</v>
      </c>
      <c r="R46" s="23">
        <v>1</v>
      </c>
      <c r="S46" s="23">
        <v>0</v>
      </c>
      <c r="T46" s="26">
        <v>11797</v>
      </c>
      <c r="U46" s="26"/>
      <c r="V46" s="13"/>
      <c r="W46" s="13">
        <v>-11797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ht="11.25">
      <c r="A47" s="4">
        <v>107</v>
      </c>
      <c r="B47" s="11" t="s">
        <v>46</v>
      </c>
      <c r="C47" s="54"/>
      <c r="D47" s="23">
        <v>190236</v>
      </c>
      <c r="E47" s="23">
        <v>36733</v>
      </c>
      <c r="F47" s="23">
        <v>16963</v>
      </c>
      <c r="G47" s="23">
        <v>11242</v>
      </c>
      <c r="H47" s="23">
        <v>12526</v>
      </c>
      <c r="I47" s="23">
        <v>14359</v>
      </c>
      <c r="J47" s="23">
        <v>13269</v>
      </c>
      <c r="K47" s="23">
        <v>10199</v>
      </c>
      <c r="L47" s="23">
        <v>7087</v>
      </c>
      <c r="M47" s="23">
        <v>4155</v>
      </c>
      <c r="N47" s="23">
        <v>2333</v>
      </c>
      <c r="O47" s="23">
        <v>1425</v>
      </c>
      <c r="P47" s="23">
        <v>1010</v>
      </c>
      <c r="Q47" s="23">
        <v>579</v>
      </c>
      <c r="R47" s="23">
        <v>484</v>
      </c>
      <c r="S47" s="23">
        <v>0</v>
      </c>
      <c r="T47" s="26">
        <v>322600</v>
      </c>
      <c r="U47" s="26"/>
      <c r="V47" s="13"/>
      <c r="W47" s="13">
        <v>-322600</v>
      </c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ht="11.25">
      <c r="A48" s="4"/>
      <c r="B48" s="4"/>
      <c r="C48" s="54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13"/>
      <c r="W48" s="13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2:255" ht="11.25">
      <c r="B49" s="11" t="s">
        <v>47</v>
      </c>
      <c r="C49" s="26">
        <v>773</v>
      </c>
      <c r="D49" s="26">
        <v>831243</v>
      </c>
      <c r="E49" s="26">
        <v>139703</v>
      </c>
      <c r="F49" s="26">
        <v>65292</v>
      </c>
      <c r="G49" s="26">
        <v>44667</v>
      </c>
      <c r="H49" s="26">
        <v>45376</v>
      </c>
      <c r="I49" s="26">
        <v>48155</v>
      </c>
      <c r="J49" s="26">
        <v>43454</v>
      </c>
      <c r="K49" s="26">
        <v>33424</v>
      </c>
      <c r="L49" s="26">
        <v>24219</v>
      </c>
      <c r="M49" s="26">
        <v>15961</v>
      </c>
      <c r="N49" s="26">
        <v>8704</v>
      </c>
      <c r="O49" s="26">
        <v>5213</v>
      </c>
      <c r="P49" s="26">
        <v>3645</v>
      </c>
      <c r="Q49" s="26">
        <v>1922</v>
      </c>
      <c r="R49" s="26">
        <v>1505</v>
      </c>
      <c r="S49" s="26">
        <v>0</v>
      </c>
      <c r="T49" s="26">
        <v>1313256</v>
      </c>
      <c r="U49" s="26"/>
      <c r="V49" s="13">
        <v>0</v>
      </c>
      <c r="W49" s="13">
        <v>-1313256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1.25">
      <c r="A50" s="4"/>
      <c r="B50" s="4"/>
      <c r="C50" s="54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26"/>
      <c r="T50" s="49"/>
      <c r="U50" s="49"/>
      <c r="V50" s="13"/>
      <c r="W50" s="13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ht="11.25">
      <c r="A51" s="4">
        <v>62</v>
      </c>
      <c r="B51" s="11" t="s">
        <v>48</v>
      </c>
      <c r="C51" s="54"/>
      <c r="D51" s="23">
        <v>2157</v>
      </c>
      <c r="E51" s="23">
        <v>676</v>
      </c>
      <c r="F51" s="23">
        <v>91</v>
      </c>
      <c r="G51" s="23">
        <v>102</v>
      </c>
      <c r="H51" s="23">
        <v>119</v>
      </c>
      <c r="I51" s="23">
        <v>232</v>
      </c>
      <c r="J51" s="23">
        <v>336</v>
      </c>
      <c r="K51" s="23">
        <v>324</v>
      </c>
      <c r="L51" s="23">
        <v>174</v>
      </c>
      <c r="M51" s="23">
        <v>63</v>
      </c>
      <c r="N51" s="23">
        <v>38</v>
      </c>
      <c r="O51" s="23">
        <v>16</v>
      </c>
      <c r="P51" s="23">
        <v>32</v>
      </c>
      <c r="Q51" s="23">
        <v>23</v>
      </c>
      <c r="R51" s="23">
        <v>20</v>
      </c>
      <c r="S51" s="23">
        <v>0</v>
      </c>
      <c r="T51" s="26">
        <v>4403</v>
      </c>
      <c r="U51" s="26"/>
      <c r="V51" s="13"/>
      <c r="W51" s="13">
        <v>-4403</v>
      </c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1.25">
      <c r="A52" s="4">
        <v>63</v>
      </c>
      <c r="B52" s="11" t="s">
        <v>245</v>
      </c>
      <c r="C52" s="54">
        <v>26</v>
      </c>
      <c r="D52" s="23">
        <v>12042</v>
      </c>
      <c r="E52" s="23">
        <v>3141</v>
      </c>
      <c r="F52" s="23">
        <v>1502</v>
      </c>
      <c r="G52" s="23">
        <v>663</v>
      </c>
      <c r="H52" s="23">
        <v>699</v>
      </c>
      <c r="I52" s="23">
        <v>820</v>
      </c>
      <c r="J52" s="23">
        <v>1048</v>
      </c>
      <c r="K52" s="23">
        <v>1398</v>
      </c>
      <c r="L52" s="23">
        <v>1314</v>
      </c>
      <c r="M52" s="23">
        <v>905</v>
      </c>
      <c r="N52" s="23">
        <v>514</v>
      </c>
      <c r="O52" s="23">
        <v>247</v>
      </c>
      <c r="P52" s="23">
        <v>216</v>
      </c>
      <c r="Q52" s="23">
        <v>129</v>
      </c>
      <c r="R52" s="23">
        <v>118</v>
      </c>
      <c r="S52" s="23">
        <v>0</v>
      </c>
      <c r="T52" s="26">
        <v>24782</v>
      </c>
      <c r="U52" s="26"/>
      <c r="V52" s="13"/>
      <c r="W52" s="13">
        <v>-24782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ht="11.25">
      <c r="A53" s="4">
        <v>65</v>
      </c>
      <c r="B53" s="11" t="s">
        <v>49</v>
      </c>
      <c r="C53" s="54"/>
      <c r="D53" s="23">
        <v>13600</v>
      </c>
      <c r="E53" s="23">
        <v>2807</v>
      </c>
      <c r="F53" s="23">
        <v>382</v>
      </c>
      <c r="G53" s="23">
        <v>583</v>
      </c>
      <c r="H53" s="23">
        <v>944</v>
      </c>
      <c r="I53" s="23">
        <v>1418</v>
      </c>
      <c r="J53" s="23">
        <v>1470</v>
      </c>
      <c r="K53" s="23">
        <v>1293</v>
      </c>
      <c r="L53" s="23">
        <v>863</v>
      </c>
      <c r="M53" s="23">
        <v>477</v>
      </c>
      <c r="N53" s="23">
        <v>227</v>
      </c>
      <c r="O53" s="23">
        <v>193</v>
      </c>
      <c r="P53" s="23">
        <v>184</v>
      </c>
      <c r="Q53" s="23">
        <v>134</v>
      </c>
      <c r="R53" s="23">
        <v>123</v>
      </c>
      <c r="S53" s="23">
        <v>0</v>
      </c>
      <c r="T53" s="26">
        <v>24698</v>
      </c>
      <c r="U53" s="26"/>
      <c r="V53" s="13"/>
      <c r="W53" s="13">
        <v>-24698</v>
      </c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11.25">
      <c r="A54" s="4">
        <v>68</v>
      </c>
      <c r="B54" s="11" t="s">
        <v>50</v>
      </c>
      <c r="C54" s="54"/>
      <c r="D54" s="23">
        <v>2073</v>
      </c>
      <c r="E54" s="23">
        <v>566</v>
      </c>
      <c r="F54" s="23">
        <v>81</v>
      </c>
      <c r="G54" s="23">
        <v>146</v>
      </c>
      <c r="H54" s="23">
        <v>147</v>
      </c>
      <c r="I54" s="23">
        <v>179</v>
      </c>
      <c r="J54" s="23">
        <v>210</v>
      </c>
      <c r="K54" s="23">
        <v>189</v>
      </c>
      <c r="L54" s="23">
        <v>197</v>
      </c>
      <c r="M54" s="23">
        <v>109</v>
      </c>
      <c r="N54" s="23">
        <v>56</v>
      </c>
      <c r="O54" s="23">
        <v>27</v>
      </c>
      <c r="P54" s="23">
        <v>25</v>
      </c>
      <c r="Q54" s="23">
        <v>22</v>
      </c>
      <c r="R54" s="23">
        <v>27</v>
      </c>
      <c r="S54" s="23">
        <v>0</v>
      </c>
      <c r="T54" s="26">
        <v>4054</v>
      </c>
      <c r="U54" s="26"/>
      <c r="V54" s="13"/>
      <c r="W54" s="13">
        <v>-4054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ht="11.25">
      <c r="A55" s="4">
        <v>76</v>
      </c>
      <c r="B55" s="11" t="s">
        <v>246</v>
      </c>
      <c r="C55" s="54"/>
      <c r="D55" s="23">
        <v>6548</v>
      </c>
      <c r="E55" s="23">
        <v>1613</v>
      </c>
      <c r="F55" s="23">
        <v>504</v>
      </c>
      <c r="G55" s="23">
        <v>311</v>
      </c>
      <c r="H55" s="23">
        <v>296</v>
      </c>
      <c r="I55" s="23">
        <v>327</v>
      </c>
      <c r="J55" s="23">
        <v>400</v>
      </c>
      <c r="K55" s="23">
        <v>496</v>
      </c>
      <c r="L55" s="23">
        <v>583</v>
      </c>
      <c r="M55" s="23">
        <v>487</v>
      </c>
      <c r="N55" s="23">
        <v>323</v>
      </c>
      <c r="O55" s="23">
        <v>281</v>
      </c>
      <c r="P55" s="23">
        <v>280</v>
      </c>
      <c r="Q55" s="23">
        <v>189</v>
      </c>
      <c r="R55" s="23">
        <v>123</v>
      </c>
      <c r="S55" s="23">
        <v>0</v>
      </c>
      <c r="T55" s="26">
        <v>12761</v>
      </c>
      <c r="U55" s="26"/>
      <c r="V55" s="13"/>
      <c r="W55" s="13">
        <v>-12761</v>
      </c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1.25">
      <c r="A56" s="4">
        <v>81</v>
      </c>
      <c r="B56" s="11" t="s">
        <v>51</v>
      </c>
      <c r="C56" s="54">
        <v>13</v>
      </c>
      <c r="D56" s="23">
        <v>7144</v>
      </c>
      <c r="E56" s="23">
        <v>1060</v>
      </c>
      <c r="F56" s="23">
        <v>380</v>
      </c>
      <c r="G56" s="23">
        <v>306</v>
      </c>
      <c r="H56" s="23">
        <v>355</v>
      </c>
      <c r="I56" s="23">
        <v>400</v>
      </c>
      <c r="J56" s="23">
        <v>357</v>
      </c>
      <c r="K56" s="23">
        <v>361</v>
      </c>
      <c r="L56" s="23">
        <v>470</v>
      </c>
      <c r="M56" s="23">
        <v>258</v>
      </c>
      <c r="N56" s="23">
        <v>103</v>
      </c>
      <c r="O56" s="23">
        <v>40</v>
      </c>
      <c r="P56" s="23">
        <v>17</v>
      </c>
      <c r="Q56" s="23">
        <v>5</v>
      </c>
      <c r="R56" s="23">
        <v>5</v>
      </c>
      <c r="S56" s="23">
        <v>0</v>
      </c>
      <c r="T56" s="26">
        <v>11274</v>
      </c>
      <c r="U56" s="26"/>
      <c r="V56" s="13"/>
      <c r="W56" s="13">
        <v>-11274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ht="11.25">
      <c r="A57" s="4">
        <v>94</v>
      </c>
      <c r="B57" s="11" t="s">
        <v>52</v>
      </c>
      <c r="C57" s="54"/>
      <c r="D57" s="23">
        <v>1920</v>
      </c>
      <c r="E57" s="23">
        <v>280</v>
      </c>
      <c r="F57" s="23">
        <v>96</v>
      </c>
      <c r="G57" s="23">
        <v>126</v>
      </c>
      <c r="H57" s="23">
        <v>128</v>
      </c>
      <c r="I57" s="23">
        <v>177</v>
      </c>
      <c r="J57" s="23">
        <v>157</v>
      </c>
      <c r="K57" s="23">
        <v>132</v>
      </c>
      <c r="L57" s="23">
        <v>77</v>
      </c>
      <c r="M57" s="23">
        <v>31</v>
      </c>
      <c r="N57" s="23">
        <v>16</v>
      </c>
      <c r="O57" s="23">
        <v>11</v>
      </c>
      <c r="P57" s="23">
        <v>4</v>
      </c>
      <c r="Q57" s="23">
        <v>6</v>
      </c>
      <c r="R57" s="23">
        <v>0</v>
      </c>
      <c r="S57" s="23">
        <v>0</v>
      </c>
      <c r="T57" s="26">
        <v>3161</v>
      </c>
      <c r="U57" s="26"/>
      <c r="V57" s="13"/>
      <c r="W57" s="13">
        <v>-3161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1.25">
      <c r="A58" s="4"/>
      <c r="B58" s="4"/>
      <c r="C58" s="54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13"/>
      <c r="W58" s="13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ht="11.25">
      <c r="A59" s="11"/>
      <c r="B59" s="11" t="s">
        <v>53</v>
      </c>
      <c r="C59" s="26">
        <v>39</v>
      </c>
      <c r="D59" s="26">
        <v>45484</v>
      </c>
      <c r="E59" s="26">
        <v>10143</v>
      </c>
      <c r="F59" s="26">
        <v>3036</v>
      </c>
      <c r="G59" s="26">
        <v>2237</v>
      </c>
      <c r="H59" s="26">
        <v>2688</v>
      </c>
      <c r="I59" s="26">
        <v>3553</v>
      </c>
      <c r="J59" s="26">
        <v>3978</v>
      </c>
      <c r="K59" s="26">
        <v>4193</v>
      </c>
      <c r="L59" s="26">
        <v>3678</v>
      </c>
      <c r="M59" s="26">
        <v>2330</v>
      </c>
      <c r="N59" s="26">
        <v>1277</v>
      </c>
      <c r="O59" s="26">
        <v>815</v>
      </c>
      <c r="P59" s="26">
        <v>758</v>
      </c>
      <c r="Q59" s="26">
        <v>508</v>
      </c>
      <c r="R59" s="26">
        <v>416</v>
      </c>
      <c r="S59" s="26">
        <v>0</v>
      </c>
      <c r="T59" s="26">
        <v>85133</v>
      </c>
      <c r="U59" s="26"/>
      <c r="V59" s="13">
        <v>0</v>
      </c>
      <c r="W59" s="13">
        <v>-85133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11.25">
      <c r="A60" s="4"/>
      <c r="B60" s="4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26"/>
      <c r="T60" s="49"/>
      <c r="U60" s="49"/>
      <c r="V60" s="13"/>
      <c r="W60" s="13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ht="12" thickBot="1">
      <c r="A61" s="15"/>
      <c r="B61" s="15" t="s">
        <v>54</v>
      </c>
      <c r="C61" s="26">
        <v>812</v>
      </c>
      <c r="D61" s="26">
        <v>876727</v>
      </c>
      <c r="E61" s="26">
        <v>149846</v>
      </c>
      <c r="F61" s="26">
        <v>68328</v>
      </c>
      <c r="G61" s="26">
        <v>46904</v>
      </c>
      <c r="H61" s="26">
        <v>48064</v>
      </c>
      <c r="I61" s="26">
        <v>51708</v>
      </c>
      <c r="J61" s="26">
        <v>47432</v>
      </c>
      <c r="K61" s="26">
        <v>37617</v>
      </c>
      <c r="L61" s="26">
        <v>27897</v>
      </c>
      <c r="M61" s="26">
        <v>18291</v>
      </c>
      <c r="N61" s="26">
        <v>9981</v>
      </c>
      <c r="O61" s="26">
        <v>6028</v>
      </c>
      <c r="P61" s="26">
        <v>4403</v>
      </c>
      <c r="Q61" s="26">
        <v>2430</v>
      </c>
      <c r="R61" s="26">
        <v>1921</v>
      </c>
      <c r="S61" s="26">
        <v>0</v>
      </c>
      <c r="T61" s="26">
        <v>1398389</v>
      </c>
      <c r="U61" s="26"/>
      <c r="V61" s="19">
        <v>0</v>
      </c>
      <c r="W61" s="19">
        <v>-1398389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11.25">
      <c r="A62" s="4"/>
      <c r="B62" s="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ht="12" thickBot="1">
      <c r="A63" s="27"/>
      <c r="B63" s="27" t="s">
        <v>55</v>
      </c>
      <c r="C63" s="51">
        <v>0.0005806681831736376</v>
      </c>
      <c r="D63" s="51">
        <v>0.6269550175237363</v>
      </c>
      <c r="E63" s="51">
        <v>0.10715616327073511</v>
      </c>
      <c r="F63" s="51">
        <v>0.04886194041858167</v>
      </c>
      <c r="G63" s="51">
        <v>0.03354145377287722</v>
      </c>
      <c r="H63" s="51">
        <v>0.034370979748839556</v>
      </c>
      <c r="I63" s="51">
        <v>0.03697683548712125</v>
      </c>
      <c r="J63" s="51">
        <v>0.03391903111366008</v>
      </c>
      <c r="K63" s="51">
        <v>0.02690024020497873</v>
      </c>
      <c r="L63" s="51">
        <v>0.019949384613294298</v>
      </c>
      <c r="M63" s="51">
        <v>0.013080051402006165</v>
      </c>
      <c r="N63" s="51">
        <v>0.007137498936275958</v>
      </c>
      <c r="O63" s="51">
        <v>0.004310674640604296</v>
      </c>
      <c r="P63" s="51">
        <v>0.0031486231656570524</v>
      </c>
      <c r="Q63" s="51">
        <v>0.0017377138979211078</v>
      </c>
      <c r="R63" s="51">
        <v>0.0013737236205376329</v>
      </c>
      <c r="S63" s="51">
        <v>0</v>
      </c>
      <c r="T63" s="51">
        <v>1</v>
      </c>
      <c r="U63" s="52"/>
      <c r="V63" s="21">
        <v>100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2:255" ht="11.25">
      <c r="B64" s="11" t="s">
        <v>244</v>
      </c>
      <c r="C64" s="4"/>
      <c r="D64" s="13"/>
      <c r="E64" s="13"/>
      <c r="F64" s="13"/>
      <c r="G64" s="13"/>
      <c r="H64" s="13"/>
      <c r="I64" s="13"/>
      <c r="J64" s="13"/>
      <c r="K64" s="13"/>
      <c r="L64" s="53" t="s">
        <v>1</v>
      </c>
      <c r="M64" s="53" t="s">
        <v>1</v>
      </c>
      <c r="N64" s="53" t="s">
        <v>1</v>
      </c>
      <c r="O64" s="53" t="s">
        <v>1</v>
      </c>
      <c r="P64" s="13"/>
      <c r="Q64" s="13"/>
      <c r="R64" s="53" t="s">
        <v>1</v>
      </c>
      <c r="S64" s="53" t="s">
        <v>1</v>
      </c>
      <c r="T64" s="53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2:255" ht="11.25">
      <c r="B65" s="11" t="s">
        <v>229</v>
      </c>
      <c r="C65" s="11"/>
      <c r="D65" s="13"/>
      <c r="E65" s="13"/>
      <c r="F65" s="13"/>
      <c r="G65" s="13"/>
      <c r="H65" s="13"/>
      <c r="I65" s="13"/>
      <c r="J65" s="13"/>
      <c r="K65" s="13"/>
      <c r="L65" s="53" t="s">
        <v>1</v>
      </c>
      <c r="M65" s="53" t="s">
        <v>1</v>
      </c>
      <c r="N65" s="53" t="s">
        <v>1</v>
      </c>
      <c r="O65" s="53" t="s">
        <v>1</v>
      </c>
      <c r="P65" s="13"/>
      <c r="Q65" s="13"/>
      <c r="R65" s="53" t="s">
        <v>1</v>
      </c>
      <c r="S65" s="53" t="s">
        <v>1</v>
      </c>
      <c r="T65" s="53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2:255" ht="11.25">
      <c r="B66" s="11" t="s">
        <v>228</v>
      </c>
      <c r="C66" s="11"/>
      <c r="D66" s="13"/>
      <c r="E66" s="13"/>
      <c r="F66" s="13"/>
      <c r="G66" s="13"/>
      <c r="H66" s="13"/>
      <c r="I66" s="13"/>
      <c r="J66" s="13"/>
      <c r="K66" s="13"/>
      <c r="L66" s="53"/>
      <c r="M66" s="53"/>
      <c r="N66" s="53"/>
      <c r="O66" s="53"/>
      <c r="P66" s="13"/>
      <c r="Q66" s="13"/>
      <c r="R66" s="53"/>
      <c r="S66" s="53"/>
      <c r="T66" s="53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3:255" ht="11.25">
      <c r="C67" s="11"/>
      <c r="D67" s="13"/>
      <c r="E67" s="13"/>
      <c r="F67" s="13"/>
      <c r="G67" s="13"/>
      <c r="H67" s="13"/>
      <c r="I67" s="13"/>
      <c r="J67" s="13"/>
      <c r="K67" s="13"/>
      <c r="L67" s="53"/>
      <c r="M67" s="53"/>
      <c r="N67" s="53"/>
      <c r="O67" s="53"/>
      <c r="P67" s="13"/>
      <c r="Q67" s="13"/>
      <c r="R67" s="53"/>
      <c r="S67" s="53"/>
      <c r="T67" s="53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ht="15">
      <c r="A68" s="150" t="s">
        <v>236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2:255" ht="13.5">
      <c r="B69" s="151" t="s">
        <v>89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2:255" ht="13.5">
      <c r="B70" s="151" t="s">
        <v>269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t="12" thickBot="1">
      <c r="A71" s="21"/>
      <c r="B71" s="21"/>
      <c r="C71" s="2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1.25">
      <c r="A72" s="112" t="s">
        <v>1</v>
      </c>
      <c r="B72" s="112" t="s">
        <v>1</v>
      </c>
      <c r="C72" s="160" t="s">
        <v>57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1" t="s">
        <v>226</v>
      </c>
      <c r="T72" s="161" t="s">
        <v>4</v>
      </c>
      <c r="U72" s="21"/>
      <c r="V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ht="11.25">
      <c r="A73" s="120" t="s">
        <v>39</v>
      </c>
      <c r="B73" s="120" t="s">
        <v>40</v>
      </c>
      <c r="C73" s="125" t="s">
        <v>227</v>
      </c>
      <c r="D73" s="125" t="s">
        <v>58</v>
      </c>
      <c r="E73" s="125" t="s">
        <v>59</v>
      </c>
      <c r="F73" s="125" t="s">
        <v>60</v>
      </c>
      <c r="G73" s="125" t="s">
        <v>61</v>
      </c>
      <c r="H73" s="125" t="s">
        <v>62</v>
      </c>
      <c r="I73" s="125" t="s">
        <v>63</v>
      </c>
      <c r="J73" s="125" t="s">
        <v>64</v>
      </c>
      <c r="K73" s="125" t="s">
        <v>65</v>
      </c>
      <c r="L73" s="125" t="s">
        <v>66</v>
      </c>
      <c r="M73" s="125" t="s">
        <v>67</v>
      </c>
      <c r="N73" s="125" t="s">
        <v>68</v>
      </c>
      <c r="O73" s="125" t="s">
        <v>69</v>
      </c>
      <c r="P73" s="125" t="s">
        <v>70</v>
      </c>
      <c r="Q73" s="125" t="s">
        <v>71</v>
      </c>
      <c r="R73" s="126" t="s">
        <v>72</v>
      </c>
      <c r="S73" s="162">
        <v>0</v>
      </c>
      <c r="T73" s="162" t="s">
        <v>4</v>
      </c>
      <c r="U73" s="21"/>
      <c r="V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ht="11.25">
      <c r="A74" s="4">
        <v>67</v>
      </c>
      <c r="B74" s="11" t="s">
        <v>41</v>
      </c>
      <c r="C74" s="26">
        <v>255</v>
      </c>
      <c r="D74" s="26">
        <v>125828</v>
      </c>
      <c r="E74" s="26">
        <v>27414</v>
      </c>
      <c r="F74" s="26">
        <v>35609</v>
      </c>
      <c r="G74" s="26">
        <v>40868</v>
      </c>
      <c r="H74" s="26">
        <v>33518</v>
      </c>
      <c r="I74" s="26">
        <v>28529</v>
      </c>
      <c r="J74" s="26">
        <v>25507</v>
      </c>
      <c r="K74" s="26">
        <v>21551</v>
      </c>
      <c r="L74" s="26">
        <v>16935</v>
      </c>
      <c r="M74" s="26">
        <v>12228</v>
      </c>
      <c r="N74" s="26">
        <v>6933</v>
      </c>
      <c r="O74" s="26">
        <v>3667</v>
      </c>
      <c r="P74" s="26">
        <v>2325</v>
      </c>
      <c r="Q74" s="26">
        <v>1095</v>
      </c>
      <c r="R74" s="26">
        <v>592</v>
      </c>
      <c r="S74" s="26">
        <v>0</v>
      </c>
      <c r="T74" s="26">
        <v>382854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ht="11.25">
      <c r="A75" s="4">
        <v>70</v>
      </c>
      <c r="B75" s="11" t="s">
        <v>42</v>
      </c>
      <c r="C75" s="26">
        <v>117</v>
      </c>
      <c r="D75" s="26">
        <v>19252</v>
      </c>
      <c r="E75" s="26">
        <v>3775</v>
      </c>
      <c r="F75" s="26">
        <v>3983</v>
      </c>
      <c r="G75" s="26">
        <v>5011</v>
      </c>
      <c r="H75" s="26">
        <v>4618</v>
      </c>
      <c r="I75" s="26">
        <v>4243</v>
      </c>
      <c r="J75" s="26">
        <v>3540</v>
      </c>
      <c r="K75" s="26">
        <v>2720</v>
      </c>
      <c r="L75" s="26">
        <v>1701</v>
      </c>
      <c r="M75" s="26">
        <v>821</v>
      </c>
      <c r="N75" s="26">
        <v>315</v>
      </c>
      <c r="O75" s="26">
        <v>135</v>
      </c>
      <c r="P75" s="26">
        <v>77</v>
      </c>
      <c r="Q75" s="26">
        <v>35</v>
      </c>
      <c r="R75" s="26">
        <v>21</v>
      </c>
      <c r="S75" s="26">
        <v>0</v>
      </c>
      <c r="T75" s="26">
        <v>50364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ht="11.25">
      <c r="A76" s="4">
        <v>78</v>
      </c>
      <c r="B76" s="11" t="s">
        <v>241</v>
      </c>
      <c r="C76" s="26">
        <v>281</v>
      </c>
      <c r="D76" s="26">
        <v>172236</v>
      </c>
      <c r="E76" s="26">
        <v>39267</v>
      </c>
      <c r="F76" s="26">
        <v>46189</v>
      </c>
      <c r="G76" s="26">
        <v>54227</v>
      </c>
      <c r="H76" s="26">
        <v>48891</v>
      </c>
      <c r="I76" s="26">
        <v>44840</v>
      </c>
      <c r="J76" s="26">
        <v>38707</v>
      </c>
      <c r="K76" s="26">
        <v>29962</v>
      </c>
      <c r="L76" s="26">
        <v>22147</v>
      </c>
      <c r="M76" s="26">
        <v>14600</v>
      </c>
      <c r="N76" s="26">
        <v>6747</v>
      </c>
      <c r="O76" s="26">
        <v>3802</v>
      </c>
      <c r="P76" s="26">
        <v>2137</v>
      </c>
      <c r="Q76" s="26">
        <v>1012</v>
      </c>
      <c r="R76" s="26">
        <v>481</v>
      </c>
      <c r="S76" s="26">
        <v>0</v>
      </c>
      <c r="T76" s="26">
        <v>525526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ht="11.25">
      <c r="A77" s="4">
        <v>80</v>
      </c>
      <c r="B77" s="11" t="s">
        <v>43</v>
      </c>
      <c r="C77" s="26">
        <v>11</v>
      </c>
      <c r="D77" s="26">
        <v>45117</v>
      </c>
      <c r="E77" s="26">
        <v>9140</v>
      </c>
      <c r="F77" s="26">
        <v>10821</v>
      </c>
      <c r="G77" s="26">
        <v>14466</v>
      </c>
      <c r="H77" s="26">
        <v>13950</v>
      </c>
      <c r="I77" s="26">
        <v>12100</v>
      </c>
      <c r="J77" s="26">
        <v>9773</v>
      </c>
      <c r="K77" s="26">
        <v>7664</v>
      </c>
      <c r="L77" s="26">
        <v>6145</v>
      </c>
      <c r="M77" s="26">
        <v>4591</v>
      </c>
      <c r="N77" s="26">
        <v>2696</v>
      </c>
      <c r="O77" s="26">
        <v>1878</v>
      </c>
      <c r="P77" s="26">
        <v>1230</v>
      </c>
      <c r="Q77" s="26">
        <v>537</v>
      </c>
      <c r="R77" s="26">
        <v>259</v>
      </c>
      <c r="S77" s="26">
        <v>0</v>
      </c>
      <c r="T77" s="26">
        <v>140378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ht="11.25">
      <c r="A78" s="4">
        <v>88</v>
      </c>
      <c r="B78" s="11" t="s">
        <v>242</v>
      </c>
      <c r="C78" s="26">
        <v>56</v>
      </c>
      <c r="D78" s="26">
        <v>78116</v>
      </c>
      <c r="E78" s="26">
        <v>12751</v>
      </c>
      <c r="F78" s="26">
        <v>17102</v>
      </c>
      <c r="G78" s="26">
        <v>24741</v>
      </c>
      <c r="H78" s="26">
        <v>23180</v>
      </c>
      <c r="I78" s="26">
        <v>20157</v>
      </c>
      <c r="J78" s="26">
        <v>15405</v>
      </c>
      <c r="K78" s="26">
        <v>11120</v>
      </c>
      <c r="L78" s="26">
        <v>6260</v>
      </c>
      <c r="M78" s="26">
        <v>2898</v>
      </c>
      <c r="N78" s="26">
        <v>1401</v>
      </c>
      <c r="O78" s="26">
        <v>736</v>
      </c>
      <c r="P78" s="26">
        <v>549</v>
      </c>
      <c r="Q78" s="26">
        <v>264</v>
      </c>
      <c r="R78" s="26">
        <v>174</v>
      </c>
      <c r="S78" s="26">
        <v>0</v>
      </c>
      <c r="T78" s="26">
        <v>214910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ht="11.25">
      <c r="A79" s="4">
        <v>99</v>
      </c>
      <c r="B79" s="11" t="s">
        <v>44</v>
      </c>
      <c r="C79" s="26">
        <v>47</v>
      </c>
      <c r="D79" s="26">
        <v>199397</v>
      </c>
      <c r="E79" s="26">
        <v>63282</v>
      </c>
      <c r="F79" s="26">
        <v>60989</v>
      </c>
      <c r="G79" s="26">
        <v>60360</v>
      </c>
      <c r="H79" s="26">
        <v>54482</v>
      </c>
      <c r="I79" s="26">
        <v>51543</v>
      </c>
      <c r="J79" s="26">
        <v>41453</v>
      </c>
      <c r="K79" s="26">
        <v>31604</v>
      </c>
      <c r="L79" s="26">
        <v>23954</v>
      </c>
      <c r="M79" s="26">
        <v>17130</v>
      </c>
      <c r="N79" s="26">
        <v>9130</v>
      </c>
      <c r="O79" s="26">
        <v>5418</v>
      </c>
      <c r="P79" s="26">
        <v>3925</v>
      </c>
      <c r="Q79" s="26">
        <v>1960</v>
      </c>
      <c r="R79" s="26">
        <v>1339</v>
      </c>
      <c r="S79" s="26">
        <v>0</v>
      </c>
      <c r="T79" s="26">
        <v>626013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ht="11.25">
      <c r="A80" s="4">
        <v>104</v>
      </c>
      <c r="B80" s="11" t="s">
        <v>45</v>
      </c>
      <c r="C80" s="26">
        <v>6</v>
      </c>
      <c r="D80" s="26">
        <v>8088</v>
      </c>
      <c r="E80" s="26">
        <v>2926</v>
      </c>
      <c r="F80" s="26">
        <v>3127</v>
      </c>
      <c r="G80" s="26">
        <v>2894</v>
      </c>
      <c r="H80" s="26">
        <v>2513</v>
      </c>
      <c r="I80" s="26">
        <v>2378</v>
      </c>
      <c r="J80" s="26">
        <v>2062</v>
      </c>
      <c r="K80" s="26">
        <v>1525</v>
      </c>
      <c r="L80" s="26">
        <v>911</v>
      </c>
      <c r="M80" s="26">
        <v>314</v>
      </c>
      <c r="N80" s="26">
        <v>87</v>
      </c>
      <c r="O80" s="26">
        <v>32</v>
      </c>
      <c r="P80" s="26">
        <v>15</v>
      </c>
      <c r="Q80" s="26">
        <v>5</v>
      </c>
      <c r="R80" s="26">
        <v>3</v>
      </c>
      <c r="S80" s="26">
        <v>0</v>
      </c>
      <c r="T80" s="26">
        <v>26886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ht="11.25">
      <c r="A81" s="4">
        <v>107</v>
      </c>
      <c r="B81" s="11" t="s">
        <v>46</v>
      </c>
      <c r="C81" s="26">
        <v>0</v>
      </c>
      <c r="D81" s="26">
        <v>193445</v>
      </c>
      <c r="E81" s="26">
        <v>54402</v>
      </c>
      <c r="F81" s="26">
        <v>46915</v>
      </c>
      <c r="G81" s="26">
        <v>46174</v>
      </c>
      <c r="H81" s="26">
        <v>45740</v>
      </c>
      <c r="I81" s="26">
        <v>48698</v>
      </c>
      <c r="J81" s="26">
        <v>43556</v>
      </c>
      <c r="K81" s="26">
        <v>34606</v>
      </c>
      <c r="L81" s="26">
        <v>25672</v>
      </c>
      <c r="M81" s="26">
        <v>15468</v>
      </c>
      <c r="N81" s="26">
        <v>8394</v>
      </c>
      <c r="O81" s="26">
        <v>5464</v>
      </c>
      <c r="P81" s="26">
        <v>3512</v>
      </c>
      <c r="Q81" s="26">
        <v>1559</v>
      </c>
      <c r="R81" s="26">
        <v>1064</v>
      </c>
      <c r="S81" s="26">
        <v>0</v>
      </c>
      <c r="T81" s="26">
        <v>574669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ht="11.25">
      <c r="A82" s="4"/>
      <c r="B82" s="4"/>
      <c r="C82" s="4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2:255" ht="11.25">
      <c r="B83" s="11" t="s">
        <v>47</v>
      </c>
      <c r="C83" s="26">
        <v>773</v>
      </c>
      <c r="D83" s="26">
        <v>841479</v>
      </c>
      <c r="E83" s="26">
        <v>212957</v>
      </c>
      <c r="F83" s="26">
        <v>224735</v>
      </c>
      <c r="G83" s="26">
        <v>248741</v>
      </c>
      <c r="H83" s="26">
        <v>226892</v>
      </c>
      <c r="I83" s="26">
        <v>212488</v>
      </c>
      <c r="J83" s="26">
        <v>180003</v>
      </c>
      <c r="K83" s="26">
        <v>140752</v>
      </c>
      <c r="L83" s="26">
        <v>103725</v>
      </c>
      <c r="M83" s="26">
        <v>68050</v>
      </c>
      <c r="N83" s="26">
        <v>35703</v>
      </c>
      <c r="O83" s="26">
        <v>21132</v>
      </c>
      <c r="P83" s="26">
        <v>13770</v>
      </c>
      <c r="Q83" s="26">
        <v>6467</v>
      </c>
      <c r="R83" s="26">
        <v>3933</v>
      </c>
      <c r="S83" s="26">
        <v>0</v>
      </c>
      <c r="T83" s="26">
        <v>2541600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ht="11.25">
      <c r="A84" s="4"/>
      <c r="B84" s="4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26"/>
      <c r="T84" s="49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ht="11.25">
      <c r="A85" s="4">
        <v>62</v>
      </c>
      <c r="B85" s="11" t="s">
        <v>48</v>
      </c>
      <c r="C85" s="26">
        <v>0</v>
      </c>
      <c r="D85" s="26">
        <v>2157</v>
      </c>
      <c r="E85" s="26">
        <v>688</v>
      </c>
      <c r="F85" s="26">
        <v>158</v>
      </c>
      <c r="G85" s="26">
        <v>253</v>
      </c>
      <c r="H85" s="26">
        <v>271</v>
      </c>
      <c r="I85" s="26">
        <v>412</v>
      </c>
      <c r="J85" s="26">
        <v>718</v>
      </c>
      <c r="K85" s="26">
        <v>787</v>
      </c>
      <c r="L85" s="26">
        <v>535</v>
      </c>
      <c r="M85" s="26">
        <v>195</v>
      </c>
      <c r="N85" s="26">
        <v>81</v>
      </c>
      <c r="O85" s="26">
        <v>25</v>
      </c>
      <c r="P85" s="26">
        <v>39</v>
      </c>
      <c r="Q85" s="26">
        <v>24</v>
      </c>
      <c r="R85" s="26">
        <v>20</v>
      </c>
      <c r="S85" s="26">
        <v>0</v>
      </c>
      <c r="T85" s="26">
        <v>6363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ht="11.25">
      <c r="A86" s="4">
        <v>63</v>
      </c>
      <c r="B86" s="11" t="s">
        <v>245</v>
      </c>
      <c r="C86" s="26">
        <v>26</v>
      </c>
      <c r="D86" s="26">
        <v>12635</v>
      </c>
      <c r="E86" s="26">
        <v>3717</v>
      </c>
      <c r="F86" s="26">
        <v>2935</v>
      </c>
      <c r="G86" s="26">
        <v>2577</v>
      </c>
      <c r="H86" s="26">
        <v>2358</v>
      </c>
      <c r="I86" s="26">
        <v>2624</v>
      </c>
      <c r="J86" s="26">
        <v>2595</v>
      </c>
      <c r="K86" s="26">
        <v>3579</v>
      </c>
      <c r="L86" s="26">
        <v>3660</v>
      </c>
      <c r="M86" s="26">
        <v>2664</v>
      </c>
      <c r="N86" s="26">
        <v>1413</v>
      </c>
      <c r="O86" s="26">
        <v>649</v>
      </c>
      <c r="P86" s="26">
        <v>388</v>
      </c>
      <c r="Q86" s="26">
        <v>194</v>
      </c>
      <c r="R86" s="26">
        <v>156</v>
      </c>
      <c r="S86" s="26">
        <v>0</v>
      </c>
      <c r="T86" s="26">
        <v>42170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ht="11.25">
      <c r="A87" s="4">
        <v>65</v>
      </c>
      <c r="B87" s="11" t="s">
        <v>49</v>
      </c>
      <c r="C87" s="26">
        <v>0</v>
      </c>
      <c r="D87" s="26">
        <v>14080</v>
      </c>
      <c r="E87" s="26">
        <v>2919</v>
      </c>
      <c r="F87" s="26">
        <v>1063</v>
      </c>
      <c r="G87" s="26">
        <v>1386</v>
      </c>
      <c r="H87" s="26">
        <v>2020</v>
      </c>
      <c r="I87" s="26">
        <v>3196</v>
      </c>
      <c r="J87" s="26">
        <v>3335</v>
      </c>
      <c r="K87" s="26">
        <v>3166</v>
      </c>
      <c r="L87" s="26">
        <v>2446</v>
      </c>
      <c r="M87" s="26">
        <v>1437</v>
      </c>
      <c r="N87" s="26">
        <v>509</v>
      </c>
      <c r="O87" s="26">
        <v>279</v>
      </c>
      <c r="P87" s="26">
        <v>218</v>
      </c>
      <c r="Q87" s="26">
        <v>150</v>
      </c>
      <c r="R87" s="26">
        <v>137</v>
      </c>
      <c r="S87" s="26">
        <v>0</v>
      </c>
      <c r="T87" s="26">
        <v>36341</v>
      </c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ht="11.25">
      <c r="A88" s="4">
        <v>68</v>
      </c>
      <c r="B88" s="11" t="s">
        <v>50</v>
      </c>
      <c r="C88" s="26">
        <v>0</v>
      </c>
      <c r="D88" s="26">
        <v>2074</v>
      </c>
      <c r="E88" s="26">
        <v>570</v>
      </c>
      <c r="F88" s="26">
        <v>175</v>
      </c>
      <c r="G88" s="26">
        <v>354</v>
      </c>
      <c r="H88" s="26">
        <v>358</v>
      </c>
      <c r="I88" s="26">
        <v>414</v>
      </c>
      <c r="J88" s="26">
        <v>401</v>
      </c>
      <c r="K88" s="26">
        <v>471</v>
      </c>
      <c r="L88" s="26">
        <v>514</v>
      </c>
      <c r="M88" s="26">
        <v>322</v>
      </c>
      <c r="N88" s="26">
        <v>119</v>
      </c>
      <c r="O88" s="26">
        <v>43</v>
      </c>
      <c r="P88" s="26">
        <v>32</v>
      </c>
      <c r="Q88" s="26">
        <v>27</v>
      </c>
      <c r="R88" s="26">
        <v>28</v>
      </c>
      <c r="S88" s="26">
        <v>0</v>
      </c>
      <c r="T88" s="26">
        <v>5902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11.25">
      <c r="A89" s="4">
        <v>76</v>
      </c>
      <c r="B89" s="11" t="s">
        <v>246</v>
      </c>
      <c r="C89" s="26">
        <v>0</v>
      </c>
      <c r="D89" s="26">
        <v>6564</v>
      </c>
      <c r="E89" s="26">
        <v>1724</v>
      </c>
      <c r="F89" s="26">
        <v>883</v>
      </c>
      <c r="G89" s="26">
        <v>974</v>
      </c>
      <c r="H89" s="26">
        <v>1383</v>
      </c>
      <c r="I89" s="26">
        <v>1333</v>
      </c>
      <c r="J89" s="26">
        <v>1225</v>
      </c>
      <c r="K89" s="26">
        <v>1468</v>
      </c>
      <c r="L89" s="26">
        <v>2205</v>
      </c>
      <c r="M89" s="26">
        <v>2203</v>
      </c>
      <c r="N89" s="26">
        <v>1254</v>
      </c>
      <c r="O89" s="26">
        <v>1128</v>
      </c>
      <c r="P89" s="26">
        <v>1258</v>
      </c>
      <c r="Q89" s="26">
        <v>1034</v>
      </c>
      <c r="R89" s="26">
        <v>891</v>
      </c>
      <c r="S89" s="26">
        <v>0</v>
      </c>
      <c r="T89" s="26">
        <v>25527</v>
      </c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11.25">
      <c r="A90" s="4">
        <v>81</v>
      </c>
      <c r="B90" s="11" t="s">
        <v>51</v>
      </c>
      <c r="C90" s="26">
        <v>13</v>
      </c>
      <c r="D90" s="26">
        <v>7218</v>
      </c>
      <c r="E90" s="26">
        <v>1751</v>
      </c>
      <c r="F90" s="26">
        <v>1709</v>
      </c>
      <c r="G90" s="26">
        <v>1792</v>
      </c>
      <c r="H90" s="26">
        <v>1857</v>
      </c>
      <c r="I90" s="26">
        <v>1916</v>
      </c>
      <c r="J90" s="26">
        <v>1568</v>
      </c>
      <c r="K90" s="26">
        <v>1285</v>
      </c>
      <c r="L90" s="26">
        <v>1427</v>
      </c>
      <c r="M90" s="26">
        <v>816</v>
      </c>
      <c r="N90" s="26">
        <v>394</v>
      </c>
      <c r="O90" s="26">
        <v>168</v>
      </c>
      <c r="P90" s="26">
        <v>77</v>
      </c>
      <c r="Q90" s="26">
        <v>14</v>
      </c>
      <c r="R90" s="26">
        <v>8</v>
      </c>
      <c r="S90" s="26">
        <v>0</v>
      </c>
      <c r="T90" s="26">
        <v>22013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ht="11.25">
      <c r="A91" s="4">
        <v>94</v>
      </c>
      <c r="B91" s="11" t="s">
        <v>52</v>
      </c>
      <c r="C91" s="26">
        <v>0</v>
      </c>
      <c r="D91" s="26">
        <v>1922</v>
      </c>
      <c r="E91" s="26">
        <v>313</v>
      </c>
      <c r="F91" s="26">
        <v>208</v>
      </c>
      <c r="G91" s="26">
        <v>313</v>
      </c>
      <c r="H91" s="26">
        <v>302</v>
      </c>
      <c r="I91" s="26">
        <v>429</v>
      </c>
      <c r="J91" s="26">
        <v>398</v>
      </c>
      <c r="K91" s="26">
        <v>350</v>
      </c>
      <c r="L91" s="26">
        <v>217</v>
      </c>
      <c r="M91" s="26">
        <v>114</v>
      </c>
      <c r="N91" s="26">
        <v>37</v>
      </c>
      <c r="O91" s="26">
        <v>23</v>
      </c>
      <c r="P91" s="26">
        <v>5</v>
      </c>
      <c r="Q91" s="26">
        <v>7</v>
      </c>
      <c r="R91" s="26">
        <v>0</v>
      </c>
      <c r="S91" s="26">
        <v>0</v>
      </c>
      <c r="T91" s="26">
        <v>4638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11.25">
      <c r="A92" s="4"/>
      <c r="B92" s="4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ht="11.25">
      <c r="A93" s="11"/>
      <c r="B93" s="11" t="s">
        <v>53</v>
      </c>
      <c r="C93" s="26">
        <v>39</v>
      </c>
      <c r="D93" s="26">
        <v>46650</v>
      </c>
      <c r="E93" s="26">
        <v>11682</v>
      </c>
      <c r="F93" s="26">
        <v>7131</v>
      </c>
      <c r="G93" s="26">
        <v>7649</v>
      </c>
      <c r="H93" s="26">
        <v>8549</v>
      </c>
      <c r="I93" s="26">
        <v>10324</v>
      </c>
      <c r="J93" s="26">
        <v>10240</v>
      </c>
      <c r="K93" s="26">
        <v>11106</v>
      </c>
      <c r="L93" s="26">
        <v>11004</v>
      </c>
      <c r="M93" s="26">
        <v>7751</v>
      </c>
      <c r="N93" s="26">
        <v>3807</v>
      </c>
      <c r="O93" s="26">
        <v>2315</v>
      </c>
      <c r="P93" s="26">
        <v>2017</v>
      </c>
      <c r="Q93" s="26">
        <v>1450</v>
      </c>
      <c r="R93" s="26">
        <v>1240</v>
      </c>
      <c r="S93" s="26">
        <v>0</v>
      </c>
      <c r="T93" s="26">
        <v>142954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11.25">
      <c r="A94" s="4"/>
      <c r="B94" s="4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26"/>
      <c r="T94" s="49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ht="11.25">
      <c r="A95" s="15"/>
      <c r="B95" s="15" t="s">
        <v>54</v>
      </c>
      <c r="C95" s="26">
        <v>812</v>
      </c>
      <c r="D95" s="26">
        <v>888129</v>
      </c>
      <c r="E95" s="26">
        <v>224639</v>
      </c>
      <c r="F95" s="26">
        <v>231866</v>
      </c>
      <c r="G95" s="26">
        <v>256390</v>
      </c>
      <c r="H95" s="26">
        <v>235441</v>
      </c>
      <c r="I95" s="26">
        <v>222812</v>
      </c>
      <c r="J95" s="26">
        <v>190243</v>
      </c>
      <c r="K95" s="26">
        <v>151858</v>
      </c>
      <c r="L95" s="26">
        <v>114729</v>
      </c>
      <c r="M95" s="26">
        <v>75801</v>
      </c>
      <c r="N95" s="26">
        <v>39510</v>
      </c>
      <c r="O95" s="26">
        <v>23447</v>
      </c>
      <c r="P95" s="26">
        <v>15787</v>
      </c>
      <c r="Q95" s="26">
        <v>7917</v>
      </c>
      <c r="R95" s="26">
        <v>5173</v>
      </c>
      <c r="S95" s="26">
        <v>0</v>
      </c>
      <c r="T95" s="26">
        <v>2684554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ht="11.25">
      <c r="A96" s="4"/>
      <c r="B96" s="4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ht="12" thickBot="1">
      <c r="A97" s="27"/>
      <c r="B97" s="27" t="s">
        <v>55</v>
      </c>
      <c r="C97" s="51">
        <v>0.0003024710994824466</v>
      </c>
      <c r="D97" s="51">
        <v>0.33082925506434213</v>
      </c>
      <c r="E97" s="51">
        <v>0.08367833167073563</v>
      </c>
      <c r="F97" s="51">
        <v>0.08637039895640021</v>
      </c>
      <c r="G97" s="51">
        <v>0.09550562216293657</v>
      </c>
      <c r="H97" s="51">
        <v>0.08770209129710187</v>
      </c>
      <c r="I97" s="51">
        <v>0.08299777169690012</v>
      </c>
      <c r="J97" s="51">
        <v>0.07086577509709248</v>
      </c>
      <c r="K97" s="51">
        <v>0.05656731062217411</v>
      </c>
      <c r="L97" s="51">
        <v>0.04273670784793303</v>
      </c>
      <c r="M97" s="51">
        <v>0.028235975137769626</v>
      </c>
      <c r="N97" s="51">
        <v>0.01471752849821609</v>
      </c>
      <c r="O97" s="51">
        <v>0.008734039248232668</v>
      </c>
      <c r="P97" s="51">
        <v>0.005880678876267715</v>
      </c>
      <c r="Q97" s="51">
        <v>0.0029490932199538545</v>
      </c>
      <c r="R97" s="51">
        <v>0.0019269495044614488</v>
      </c>
      <c r="S97" s="51">
        <v>0</v>
      </c>
      <c r="T97" s="51">
        <v>1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2:255" ht="11.25">
      <c r="B98" s="11" t="s">
        <v>244</v>
      </c>
      <c r="C98" s="4"/>
      <c r="D98" s="4"/>
      <c r="E98" s="4"/>
      <c r="F98" s="4"/>
      <c r="G98" s="4"/>
      <c r="H98" s="4"/>
      <c r="I98" s="4"/>
      <c r="J98" s="4"/>
      <c r="K98" s="4"/>
      <c r="L98" s="11" t="s">
        <v>1</v>
      </c>
      <c r="M98" s="11" t="s">
        <v>1</v>
      </c>
      <c r="N98" s="11" t="s">
        <v>1</v>
      </c>
      <c r="O98" s="11" t="s">
        <v>1</v>
      </c>
      <c r="P98" s="4"/>
      <c r="Q98" s="4"/>
      <c r="R98" s="11" t="s">
        <v>1</v>
      </c>
      <c r="S98" s="11" t="s">
        <v>1</v>
      </c>
      <c r="T98" s="1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2:255" ht="11.25">
      <c r="B99" s="11" t="s">
        <v>229</v>
      </c>
      <c r="C99" s="11"/>
      <c r="D99" s="4"/>
      <c r="E99" s="4"/>
      <c r="F99" s="4"/>
      <c r="G99" s="4"/>
      <c r="H99" s="4"/>
      <c r="I99" s="4"/>
      <c r="J99" s="4"/>
      <c r="K99" s="4"/>
      <c r="L99" s="11" t="s">
        <v>1</v>
      </c>
      <c r="M99" s="11" t="s">
        <v>1</v>
      </c>
      <c r="N99" s="11" t="s">
        <v>1</v>
      </c>
      <c r="O99" s="11" t="s">
        <v>1</v>
      </c>
      <c r="P99" s="4"/>
      <c r="Q99" s="4"/>
      <c r="R99" s="11" t="s">
        <v>1</v>
      </c>
      <c r="S99" s="11" t="s">
        <v>1</v>
      </c>
      <c r="T99" s="1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2:3" ht="11.25">
      <c r="B100" s="11" t="s">
        <v>228</v>
      </c>
      <c r="C100" s="11"/>
    </row>
    <row r="101" ht="11.25">
      <c r="C101" s="11"/>
    </row>
    <row r="102" spans="1:20" ht="15">
      <c r="A102" s="150" t="s">
        <v>236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</row>
    <row r="103" ht="11.25"/>
    <row r="104" ht="11.25"/>
    <row r="105" ht="11.25"/>
    <row r="106" ht="11.25"/>
    <row r="107" ht="11.25"/>
    <row r="108" ht="11.25"/>
    <row r="109" ht="11.25"/>
  </sheetData>
  <mergeCells count="19">
    <mergeCell ref="B70:T70"/>
    <mergeCell ref="B36:T36"/>
    <mergeCell ref="B69:T69"/>
    <mergeCell ref="A1:S1"/>
    <mergeCell ref="A34:T34"/>
    <mergeCell ref="B2:S2"/>
    <mergeCell ref="B35:T35"/>
    <mergeCell ref="C5:Q5"/>
    <mergeCell ref="B3:S3"/>
    <mergeCell ref="A102:T102"/>
    <mergeCell ref="A68:T68"/>
    <mergeCell ref="C72:R72"/>
    <mergeCell ref="R5:R6"/>
    <mergeCell ref="S38:S39"/>
    <mergeCell ref="S72:S73"/>
    <mergeCell ref="T38:T39"/>
    <mergeCell ref="T72:T73"/>
    <mergeCell ref="S5:S6"/>
    <mergeCell ref="C38:R38"/>
  </mergeCells>
  <hyperlinks>
    <hyperlink ref="A1" location="Indice!A1" display="Volver"/>
    <hyperlink ref="A34" location="Indice!A1" display="Volver"/>
    <hyperlink ref="A68" location="Indice!A1" display="Volver"/>
    <hyperlink ref="A102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showGridLines="0" showRowColHeaders="0" workbookViewId="0" topLeftCell="A1">
      <selection activeCell="B3" sqref="B3:H3"/>
    </sheetView>
  </sheetViews>
  <sheetFormatPr defaultColWidth="7.59765625" defaultRowHeight="15" zeroHeight="1"/>
  <cols>
    <col min="1" max="1" width="4.69921875" style="1" customWidth="1"/>
    <col min="2" max="2" width="22.3984375" style="1" customWidth="1"/>
    <col min="3" max="8" width="10.69921875" style="1" customWidth="1"/>
    <col min="9" max="9" width="3.19921875" style="1" hidden="1" customWidth="1"/>
    <col min="10" max="10" width="10.09765625" style="1" hidden="1" customWidth="1"/>
    <col min="11" max="11" width="12.19921875" style="1" hidden="1" customWidth="1"/>
    <col min="12" max="12" width="10.09765625" style="1" hidden="1" customWidth="1"/>
    <col min="13" max="13" width="12.19921875" style="1" hidden="1" customWidth="1"/>
    <col min="14" max="14" width="10.09765625" style="1" hidden="1" customWidth="1"/>
    <col min="15" max="15" width="12.19921875" style="1" hidden="1" customWidth="1"/>
    <col min="16" max="16384" width="0" style="1" hidden="1" customWidth="1"/>
  </cols>
  <sheetData>
    <row r="1" spans="2:8" ht="15">
      <c r="B1" s="150" t="s">
        <v>236</v>
      </c>
      <c r="C1" s="150"/>
      <c r="D1" s="150"/>
      <c r="E1" s="150"/>
      <c r="F1" s="150"/>
      <c r="G1" s="150"/>
      <c r="H1" s="150"/>
    </row>
    <row r="2" spans="2:9" ht="13.5">
      <c r="B2" s="151" t="s">
        <v>0</v>
      </c>
      <c r="C2" s="151"/>
      <c r="D2" s="151"/>
      <c r="E2" s="151"/>
      <c r="F2" s="151"/>
      <c r="G2" s="151"/>
      <c r="H2" s="151"/>
      <c r="I2" s="2"/>
    </row>
    <row r="3" spans="2:9" ht="13.5">
      <c r="B3" s="151" t="s">
        <v>270</v>
      </c>
      <c r="C3" s="151"/>
      <c r="D3" s="151"/>
      <c r="E3" s="151"/>
      <c r="F3" s="151"/>
      <c r="G3" s="151"/>
      <c r="H3" s="151"/>
      <c r="I3" s="2"/>
    </row>
    <row r="4" spans="1:7" ht="12" thickBot="1">
      <c r="A4" s="30"/>
      <c r="B4" s="21"/>
      <c r="C4" s="21"/>
      <c r="D4" s="21"/>
      <c r="E4" s="21"/>
      <c r="F4" s="21"/>
      <c r="G4" s="21"/>
    </row>
    <row r="5" spans="1:9" ht="11.25">
      <c r="A5" s="31"/>
      <c r="B5" s="112" t="s">
        <v>1</v>
      </c>
      <c r="C5" s="140" t="s">
        <v>2</v>
      </c>
      <c r="D5" s="141" t="s">
        <v>3</v>
      </c>
      <c r="E5" s="141"/>
      <c r="F5" s="141"/>
      <c r="G5" s="141"/>
      <c r="H5" s="142" t="s">
        <v>4</v>
      </c>
      <c r="I5" s="32"/>
    </row>
    <row r="6" spans="1:9" ht="11.25">
      <c r="A6" s="31"/>
      <c r="B6" s="120" t="s">
        <v>5</v>
      </c>
      <c r="C6" s="143" t="s">
        <v>6</v>
      </c>
      <c r="D6" s="143" t="s">
        <v>7</v>
      </c>
      <c r="E6" s="143" t="s">
        <v>8</v>
      </c>
      <c r="F6" s="143" t="s">
        <v>9</v>
      </c>
      <c r="G6" s="143" t="s">
        <v>10</v>
      </c>
      <c r="H6" s="144" t="s">
        <v>11</v>
      </c>
      <c r="I6" s="32"/>
    </row>
    <row r="7" spans="1:9" ht="11.25">
      <c r="A7" s="33"/>
      <c r="B7" s="34" t="s">
        <v>12</v>
      </c>
      <c r="C7" s="35">
        <v>261408</v>
      </c>
      <c r="D7" s="35">
        <v>58372</v>
      </c>
      <c r="E7" s="35">
        <v>64848</v>
      </c>
      <c r="F7" s="35">
        <v>87524</v>
      </c>
      <c r="G7" s="35">
        <v>66260</v>
      </c>
      <c r="H7" s="35">
        <v>277004</v>
      </c>
      <c r="I7" s="35"/>
    </row>
    <row r="8" spans="1:9" ht="11.25">
      <c r="A8" s="33"/>
      <c r="C8" s="35"/>
      <c r="D8" s="35"/>
      <c r="E8" s="35"/>
      <c r="F8" s="35"/>
      <c r="G8" s="35"/>
      <c r="H8" s="35"/>
      <c r="I8" s="35"/>
    </row>
    <row r="9" spans="1:9" ht="11.25">
      <c r="A9" s="33"/>
      <c r="B9" s="1" t="s">
        <v>13</v>
      </c>
      <c r="C9" s="35">
        <v>265737</v>
      </c>
      <c r="D9" s="35">
        <v>52750</v>
      </c>
      <c r="E9" s="35">
        <v>56904</v>
      </c>
      <c r="F9" s="35">
        <v>76525</v>
      </c>
      <c r="G9" s="35">
        <v>51999</v>
      </c>
      <c r="H9" s="35">
        <v>238178</v>
      </c>
      <c r="I9" s="35"/>
    </row>
    <row r="10" spans="1:9" ht="11.25">
      <c r="A10" s="33"/>
      <c r="B10" s="36" t="s">
        <v>14</v>
      </c>
      <c r="C10" s="35">
        <v>172107</v>
      </c>
      <c r="D10" s="35">
        <v>36626</v>
      </c>
      <c r="E10" s="35">
        <v>42297</v>
      </c>
      <c r="F10" s="35">
        <v>60463</v>
      </c>
      <c r="G10" s="35">
        <v>35964</v>
      </c>
      <c r="H10" s="35">
        <v>175350</v>
      </c>
      <c r="I10" s="35"/>
    </row>
    <row r="11" spans="1:9" ht="11.25">
      <c r="A11" s="33"/>
      <c r="B11" s="36" t="s">
        <v>15</v>
      </c>
      <c r="C11" s="35">
        <v>55448</v>
      </c>
      <c r="D11" s="35">
        <v>12877</v>
      </c>
      <c r="E11" s="35">
        <v>11088</v>
      </c>
      <c r="F11" s="35">
        <v>8132</v>
      </c>
      <c r="G11" s="35">
        <v>13549</v>
      </c>
      <c r="H11" s="35">
        <v>45646</v>
      </c>
      <c r="I11" s="35"/>
    </row>
    <row r="12" spans="1:9" ht="12" thickBot="1">
      <c r="A12" s="33"/>
      <c r="B12" s="37" t="s">
        <v>16</v>
      </c>
      <c r="C12" s="38">
        <v>38182</v>
      </c>
      <c r="D12" s="38">
        <v>3247</v>
      </c>
      <c r="E12" s="38">
        <v>3519</v>
      </c>
      <c r="F12" s="38">
        <v>7930</v>
      </c>
      <c r="G12" s="38">
        <v>2486</v>
      </c>
      <c r="H12" s="38">
        <v>17182</v>
      </c>
      <c r="I12" s="39"/>
    </row>
    <row r="13" spans="1:2" ht="11.25">
      <c r="A13" s="33"/>
      <c r="B13" s="1" t="s">
        <v>247</v>
      </c>
    </row>
    <row r="14" ht="11.25"/>
    <row r="15" ht="11.25"/>
    <row r="16" spans="1:8" ht="12.75">
      <c r="A16" s="165"/>
      <c r="B16" s="165"/>
      <c r="C16" s="165"/>
      <c r="D16" s="165"/>
      <c r="E16" s="165"/>
      <c r="F16" s="165"/>
      <c r="G16" s="165"/>
      <c r="H16" s="165"/>
    </row>
    <row r="17" spans="2:9" ht="13.5">
      <c r="B17" s="151" t="s">
        <v>17</v>
      </c>
      <c r="C17" s="151"/>
      <c r="D17" s="151"/>
      <c r="E17" s="151"/>
      <c r="F17" s="151"/>
      <c r="G17" s="151"/>
      <c r="H17" s="151"/>
      <c r="I17" s="2"/>
    </row>
    <row r="18" spans="2:9" ht="13.5">
      <c r="B18" s="151" t="s">
        <v>271</v>
      </c>
      <c r="C18" s="151"/>
      <c r="D18" s="151"/>
      <c r="E18" s="151"/>
      <c r="F18" s="151"/>
      <c r="G18" s="151"/>
      <c r="H18" s="151"/>
      <c r="I18" s="2"/>
    </row>
    <row r="19" ht="12" thickBot="1"/>
    <row r="20" spans="2:9" ht="11.25">
      <c r="B20" s="112" t="s">
        <v>1</v>
      </c>
      <c r="C20" s="112"/>
      <c r="D20" s="140" t="s">
        <v>5</v>
      </c>
      <c r="E20" s="141" t="s">
        <v>18</v>
      </c>
      <c r="F20" s="141"/>
      <c r="G20" s="141"/>
      <c r="H20" s="141"/>
      <c r="I20" s="40"/>
    </row>
    <row r="21" spans="2:15" ht="11.25">
      <c r="B21" s="120" t="s">
        <v>19</v>
      </c>
      <c r="C21" s="120"/>
      <c r="D21" s="143" t="s">
        <v>20</v>
      </c>
      <c r="E21" s="144" t="s">
        <v>21</v>
      </c>
      <c r="F21" s="144" t="s">
        <v>22</v>
      </c>
      <c r="G21" s="144" t="s">
        <v>23</v>
      </c>
      <c r="H21" s="144" t="s">
        <v>4</v>
      </c>
      <c r="I21" s="32"/>
      <c r="J21" s="1" t="s">
        <v>5</v>
      </c>
      <c r="K21" s="1" t="s">
        <v>13</v>
      </c>
      <c r="L21" s="1" t="s">
        <v>5</v>
      </c>
      <c r="M21" s="1" t="s">
        <v>13</v>
      </c>
      <c r="N21" s="1" t="s">
        <v>5</v>
      </c>
      <c r="O21" s="1" t="s">
        <v>13</v>
      </c>
    </row>
    <row r="22" spans="2:9" ht="11.25">
      <c r="B22" s="1" t="s">
        <v>24</v>
      </c>
      <c r="D22" s="23">
        <v>18506</v>
      </c>
      <c r="E22" s="23">
        <v>11828</v>
      </c>
      <c r="F22" s="23">
        <v>5389</v>
      </c>
      <c r="G22" s="23">
        <v>1077</v>
      </c>
      <c r="H22" s="23">
        <v>18294</v>
      </c>
      <c r="I22" s="23"/>
    </row>
    <row r="23" spans="2:9" ht="11.25">
      <c r="B23" s="1" t="s">
        <v>25</v>
      </c>
      <c r="D23" s="23">
        <v>15568</v>
      </c>
      <c r="E23" s="23">
        <v>9579</v>
      </c>
      <c r="F23" s="23">
        <v>3367</v>
      </c>
      <c r="G23" s="23">
        <v>945</v>
      </c>
      <c r="H23" s="23">
        <v>13891</v>
      </c>
      <c r="I23" s="23"/>
    </row>
    <row r="24" spans="2:11" ht="11.25">
      <c r="B24" s="1" t="s">
        <v>26</v>
      </c>
      <c r="D24" s="23">
        <v>24298</v>
      </c>
      <c r="E24" s="23">
        <v>15219</v>
      </c>
      <c r="F24" s="23">
        <v>4121</v>
      </c>
      <c r="G24" s="23">
        <v>1225</v>
      </c>
      <c r="H24" s="23">
        <v>20565</v>
      </c>
      <c r="I24" s="23"/>
      <c r="J24" s="1">
        <v>58372</v>
      </c>
      <c r="K24" s="1">
        <v>52750</v>
      </c>
    </row>
    <row r="25" spans="2:9" ht="11.25">
      <c r="B25" s="1" t="s">
        <v>27</v>
      </c>
      <c r="D25" s="23">
        <v>20577</v>
      </c>
      <c r="E25" s="23">
        <v>15367</v>
      </c>
      <c r="F25" s="23">
        <v>3719</v>
      </c>
      <c r="G25" s="23">
        <v>1180</v>
      </c>
      <c r="H25" s="23">
        <v>20266</v>
      </c>
      <c r="I25" s="23"/>
    </row>
    <row r="26" spans="2:9" ht="11.25">
      <c r="B26" s="1" t="s">
        <v>28</v>
      </c>
      <c r="D26" s="23">
        <v>23475</v>
      </c>
      <c r="E26" s="23">
        <v>14933</v>
      </c>
      <c r="F26" s="23">
        <v>3748</v>
      </c>
      <c r="G26" s="23">
        <v>1318</v>
      </c>
      <c r="H26" s="23">
        <v>19999</v>
      </c>
      <c r="I26" s="23"/>
    </row>
    <row r="27" spans="2:15" ht="11.25">
      <c r="B27" s="1" t="s">
        <v>29</v>
      </c>
      <c r="D27" s="23">
        <v>20796</v>
      </c>
      <c r="E27" s="23">
        <v>11997</v>
      </c>
      <c r="F27" s="23">
        <v>3621</v>
      </c>
      <c r="G27" s="23">
        <v>1021</v>
      </c>
      <c r="H27" s="23">
        <v>16639</v>
      </c>
      <c r="I27" s="23"/>
      <c r="J27" s="1">
        <v>64848</v>
      </c>
      <c r="K27" s="1">
        <v>56904</v>
      </c>
      <c r="L27" s="1">
        <v>123220</v>
      </c>
      <c r="M27" s="1">
        <v>109654</v>
      </c>
      <c r="N27" s="1">
        <v>277004</v>
      </c>
      <c r="O27" s="1">
        <v>238178</v>
      </c>
    </row>
    <row r="28" spans="2:16" ht="11.25">
      <c r="B28" s="1" t="s">
        <v>30</v>
      </c>
      <c r="D28" s="23">
        <v>37020</v>
      </c>
      <c r="E28" s="23">
        <v>27120</v>
      </c>
      <c r="F28" s="23">
        <v>1874</v>
      </c>
      <c r="G28" s="23">
        <v>4744</v>
      </c>
      <c r="H28" s="23">
        <v>33738</v>
      </c>
      <c r="I28" s="23"/>
      <c r="N28" s="1">
        <v>153784</v>
      </c>
      <c r="O28" s="1">
        <v>128524</v>
      </c>
      <c r="P28" s="1" t="s">
        <v>31</v>
      </c>
    </row>
    <row r="29" spans="2:9" ht="11.25">
      <c r="B29" s="1" t="s">
        <v>32</v>
      </c>
      <c r="D29" s="23">
        <v>31876</v>
      </c>
      <c r="E29" s="23">
        <v>22653</v>
      </c>
      <c r="F29" s="23">
        <v>4487</v>
      </c>
      <c r="G29" s="23">
        <v>2370</v>
      </c>
      <c r="H29" s="23">
        <v>29510</v>
      </c>
      <c r="I29" s="23"/>
    </row>
    <row r="30" spans="2:15" ht="11.25">
      <c r="B30" s="1" t="s">
        <v>33</v>
      </c>
      <c r="D30" s="23">
        <v>18628</v>
      </c>
      <c r="E30" s="23">
        <v>10690</v>
      </c>
      <c r="F30" s="23">
        <v>1771</v>
      </c>
      <c r="G30" s="23">
        <v>816</v>
      </c>
      <c r="H30" s="23">
        <v>13277</v>
      </c>
      <c r="I30" s="23"/>
      <c r="J30" s="1">
        <v>87524</v>
      </c>
      <c r="K30" s="1">
        <v>76525</v>
      </c>
      <c r="L30" s="1">
        <v>210744</v>
      </c>
      <c r="M30" s="1">
        <v>109654</v>
      </c>
      <c r="N30" s="1">
        <v>277004</v>
      </c>
      <c r="O30" s="1">
        <v>238178</v>
      </c>
    </row>
    <row r="31" spans="2:15" ht="11.25">
      <c r="B31" s="1" t="s">
        <v>34</v>
      </c>
      <c r="D31" s="23">
        <v>24407</v>
      </c>
      <c r="E31" s="23">
        <v>13284</v>
      </c>
      <c r="F31" s="23">
        <v>5893</v>
      </c>
      <c r="G31" s="23">
        <v>945</v>
      </c>
      <c r="H31" s="23">
        <v>20122</v>
      </c>
      <c r="I31" s="23"/>
      <c r="N31" s="1">
        <v>66260</v>
      </c>
      <c r="O31" s="1">
        <v>128524</v>
      </c>
    </row>
    <row r="32" spans="2:9" ht="11.25">
      <c r="B32" s="1" t="s">
        <v>35</v>
      </c>
      <c r="D32" s="23">
        <v>24188</v>
      </c>
      <c r="E32" s="23">
        <v>13191</v>
      </c>
      <c r="F32" s="23">
        <v>3525</v>
      </c>
      <c r="G32" s="23">
        <v>892</v>
      </c>
      <c r="H32" s="23">
        <v>17608</v>
      </c>
      <c r="I32" s="23"/>
    </row>
    <row r="33" spans="2:15" ht="11.25">
      <c r="B33" s="1" t="s">
        <v>36</v>
      </c>
      <c r="D33" s="23">
        <v>17665</v>
      </c>
      <c r="E33" s="23">
        <v>9489</v>
      </c>
      <c r="F33" s="23">
        <v>4131</v>
      </c>
      <c r="G33" s="23">
        <v>649</v>
      </c>
      <c r="H33" s="23">
        <v>14269</v>
      </c>
      <c r="I33" s="23"/>
      <c r="J33" s="1">
        <v>66260</v>
      </c>
      <c r="K33" s="1">
        <v>51999</v>
      </c>
      <c r="L33" s="1">
        <v>277004</v>
      </c>
      <c r="M33" s="1">
        <v>238178</v>
      </c>
      <c r="N33" s="1">
        <v>277004</v>
      </c>
      <c r="O33" s="1">
        <v>238178</v>
      </c>
    </row>
    <row r="34" spans="4:15" ht="11.25">
      <c r="D34" s="23"/>
      <c r="E34" s="23"/>
      <c r="F34" s="23"/>
      <c r="G34" s="23"/>
      <c r="H34" s="23"/>
      <c r="I34" s="23"/>
      <c r="N34" s="1">
        <v>0</v>
      </c>
      <c r="O34" s="1">
        <v>0</v>
      </c>
    </row>
    <row r="35" spans="2:9" ht="12" thickBot="1">
      <c r="B35" s="41" t="s">
        <v>37</v>
      </c>
      <c r="C35" s="41"/>
      <c r="D35" s="42">
        <v>277004</v>
      </c>
      <c r="E35" s="42">
        <v>175350</v>
      </c>
      <c r="F35" s="42">
        <v>45646</v>
      </c>
      <c r="G35" s="42">
        <v>17182</v>
      </c>
      <c r="H35" s="42">
        <v>238178</v>
      </c>
      <c r="I35" s="43"/>
    </row>
    <row r="36" ht="11.25">
      <c r="B36" s="1" t="s">
        <v>247</v>
      </c>
    </row>
    <row r="37" ht="11.25"/>
    <row r="38" ht="11.25"/>
    <row r="39" spans="2:12" ht="15">
      <c r="B39" s="150" t="s">
        <v>236</v>
      </c>
      <c r="C39" s="150"/>
      <c r="D39" s="150"/>
      <c r="E39" s="150"/>
      <c r="F39" s="150"/>
      <c r="G39" s="150"/>
      <c r="H39" s="150"/>
      <c r="I39" s="147"/>
      <c r="J39" s="147"/>
      <c r="K39" s="147"/>
      <c r="L39" s="147"/>
    </row>
    <row r="40" ht="11.25"/>
  </sheetData>
  <mergeCells count="7">
    <mergeCell ref="B1:H1"/>
    <mergeCell ref="B39:H39"/>
    <mergeCell ref="A16:H16"/>
    <mergeCell ref="B2:H2"/>
    <mergeCell ref="B3:H3"/>
    <mergeCell ref="B17:H17"/>
    <mergeCell ref="B18:H18"/>
  </mergeCells>
  <hyperlinks>
    <hyperlink ref="B1" location="Indice!A1" display="Volver"/>
    <hyperlink ref="B3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K65"/>
  <sheetViews>
    <sheetView showGridLines="0" showRowColHeaders="0" workbookViewId="0" topLeftCell="A1">
      <selection activeCell="B3" sqref="B3:G3"/>
    </sheetView>
  </sheetViews>
  <sheetFormatPr defaultColWidth="6.796875" defaultRowHeight="15" zeroHeight="1"/>
  <cols>
    <col min="1" max="1" width="4.59765625" style="1" bestFit="1" customWidth="1"/>
    <col min="2" max="2" width="23.69921875" style="1" customWidth="1"/>
    <col min="3" max="7" width="15.19921875" style="1" customWidth="1"/>
    <col min="8" max="8" width="9.3984375" style="1" hidden="1" customWidth="1"/>
    <col min="9" max="9" width="8.69921875" style="1" hidden="1" customWidth="1"/>
    <col min="10" max="16384" width="0" style="1" hidden="1" customWidth="1"/>
  </cols>
  <sheetData>
    <row r="1" spans="1:7" ht="15">
      <c r="A1" s="150" t="s">
        <v>236</v>
      </c>
      <c r="B1" s="150"/>
      <c r="C1" s="150"/>
      <c r="D1" s="150"/>
      <c r="E1" s="150"/>
      <c r="F1" s="150"/>
      <c r="G1" s="150"/>
    </row>
    <row r="2" spans="2:245" ht="13.5">
      <c r="B2" s="151" t="s">
        <v>38</v>
      </c>
      <c r="C2" s="151"/>
      <c r="D2" s="151"/>
      <c r="E2" s="151"/>
      <c r="F2" s="151"/>
      <c r="G2" s="151"/>
      <c r="H2" s="21"/>
      <c r="I2" s="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2:245" ht="13.5">
      <c r="B3" s="167" t="s">
        <v>272</v>
      </c>
      <c r="C3" s="167"/>
      <c r="D3" s="167"/>
      <c r="E3" s="167"/>
      <c r="F3" s="167"/>
      <c r="G3" s="167"/>
      <c r="H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ht="12" thickBot="1">
      <c r="A4" s="8"/>
      <c r="B4" s="21"/>
      <c r="C4" s="21"/>
      <c r="D4" s="21"/>
      <c r="E4" s="21"/>
      <c r="F4" s="21"/>
      <c r="G4" s="21"/>
      <c r="H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ht="11.25">
      <c r="A5" s="112" t="s">
        <v>1</v>
      </c>
      <c r="B5" s="112" t="s">
        <v>1</v>
      </c>
      <c r="C5" s="142" t="s">
        <v>5</v>
      </c>
      <c r="D5" s="166" t="s">
        <v>18</v>
      </c>
      <c r="E5" s="166"/>
      <c r="F5" s="166"/>
      <c r="G5" s="166"/>
      <c r="H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ht="11.25">
      <c r="A6" s="120" t="s">
        <v>39</v>
      </c>
      <c r="B6" s="120" t="s">
        <v>40</v>
      </c>
      <c r="C6" s="144" t="s">
        <v>20</v>
      </c>
      <c r="D6" s="144" t="s">
        <v>21</v>
      </c>
      <c r="E6" s="144" t="s">
        <v>22</v>
      </c>
      <c r="F6" s="144" t="s">
        <v>23</v>
      </c>
      <c r="G6" s="144" t="s">
        <v>4</v>
      </c>
      <c r="H6" s="21"/>
      <c r="I6" s="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ht="11.25">
      <c r="A7" s="4">
        <v>67</v>
      </c>
      <c r="B7" s="11" t="s">
        <v>41</v>
      </c>
      <c r="C7" s="23">
        <v>30536</v>
      </c>
      <c r="D7" s="23">
        <v>14168</v>
      </c>
      <c r="E7" s="23">
        <v>6196</v>
      </c>
      <c r="F7" s="23">
        <v>2684</v>
      </c>
      <c r="G7" s="23">
        <v>23048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ht="11.25">
      <c r="A8" s="4">
        <v>70</v>
      </c>
      <c r="B8" s="11" t="s">
        <v>42</v>
      </c>
      <c r="C8" s="23">
        <v>4625</v>
      </c>
      <c r="D8" s="23">
        <v>2670</v>
      </c>
      <c r="E8" s="23">
        <v>615</v>
      </c>
      <c r="F8" s="23">
        <v>457</v>
      </c>
      <c r="G8" s="23">
        <v>3742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1.25">
      <c r="A9" s="4">
        <v>78</v>
      </c>
      <c r="B9" s="11" t="s">
        <v>241</v>
      </c>
      <c r="C9" s="23">
        <v>45016</v>
      </c>
      <c r="D9" s="23">
        <v>53821</v>
      </c>
      <c r="E9" s="23">
        <v>3500</v>
      </c>
      <c r="F9" s="23">
        <v>1098</v>
      </c>
      <c r="G9" s="23">
        <v>58419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1.25">
      <c r="A10" s="4">
        <v>80</v>
      </c>
      <c r="B10" s="11" t="s">
        <v>43</v>
      </c>
      <c r="C10" s="23">
        <v>14780</v>
      </c>
      <c r="D10" s="23">
        <v>8762</v>
      </c>
      <c r="E10" s="23">
        <v>2442</v>
      </c>
      <c r="F10" s="23">
        <v>1305</v>
      </c>
      <c r="G10" s="23">
        <v>12509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1.25">
      <c r="A11" s="4">
        <v>88</v>
      </c>
      <c r="B11" s="11" t="s">
        <v>242</v>
      </c>
      <c r="C11" s="23">
        <v>26235</v>
      </c>
      <c r="D11" s="23">
        <v>8534</v>
      </c>
      <c r="E11" s="23">
        <v>2148</v>
      </c>
      <c r="F11" s="23">
        <v>1719</v>
      </c>
      <c r="G11" s="23">
        <v>12401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1.25">
      <c r="A12" s="4">
        <v>99</v>
      </c>
      <c r="B12" s="11" t="s">
        <v>44</v>
      </c>
      <c r="C12" s="23">
        <v>73323</v>
      </c>
      <c r="D12" s="23">
        <v>41913</v>
      </c>
      <c r="E12" s="23">
        <v>18628</v>
      </c>
      <c r="F12" s="23">
        <v>6545</v>
      </c>
      <c r="G12" s="23">
        <v>67086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1.25">
      <c r="A13" s="4">
        <v>104</v>
      </c>
      <c r="B13" s="11" t="s">
        <v>45</v>
      </c>
      <c r="C13" s="23">
        <v>3558</v>
      </c>
      <c r="D13" s="23">
        <v>4115</v>
      </c>
      <c r="E13" s="23">
        <v>551</v>
      </c>
      <c r="F13" s="23">
        <v>1713</v>
      </c>
      <c r="G13" s="23">
        <v>6379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1.25">
      <c r="A14" s="4">
        <v>107</v>
      </c>
      <c r="B14" s="11" t="s">
        <v>46</v>
      </c>
      <c r="C14" s="23">
        <v>70309</v>
      </c>
      <c r="D14" s="23">
        <v>36766</v>
      </c>
      <c r="E14" s="23">
        <v>10721</v>
      </c>
      <c r="F14" s="23">
        <v>1159</v>
      </c>
      <c r="G14" s="23">
        <v>48646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1.25">
      <c r="A15" s="4"/>
      <c r="B15" s="4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2:245" ht="11.25">
      <c r="B16" s="11" t="s">
        <v>47</v>
      </c>
      <c r="C16" s="26">
        <v>268382</v>
      </c>
      <c r="D16" s="26">
        <v>170749</v>
      </c>
      <c r="E16" s="26">
        <v>44801</v>
      </c>
      <c r="F16" s="26">
        <v>16680</v>
      </c>
      <c r="G16" s="26">
        <v>232230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1.25">
      <c r="A17" s="4"/>
      <c r="B17" s="4"/>
      <c r="C17" s="26"/>
      <c r="D17" s="26"/>
      <c r="E17" s="26"/>
      <c r="F17" s="26"/>
      <c r="G17" s="26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1.25">
      <c r="A18" s="4">
        <v>62</v>
      </c>
      <c r="B18" s="11" t="s">
        <v>48</v>
      </c>
      <c r="C18" s="23">
        <v>204</v>
      </c>
      <c r="D18" s="23">
        <v>163</v>
      </c>
      <c r="E18" s="23">
        <v>4</v>
      </c>
      <c r="F18" s="23">
        <v>0</v>
      </c>
      <c r="G18" s="23">
        <v>167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1.25">
      <c r="A19" s="4">
        <v>63</v>
      </c>
      <c r="B19" s="11" t="s">
        <v>245</v>
      </c>
      <c r="C19" s="23">
        <v>1041</v>
      </c>
      <c r="D19" s="23">
        <v>2200</v>
      </c>
      <c r="E19" s="23">
        <v>208</v>
      </c>
      <c r="F19" s="23">
        <v>1</v>
      </c>
      <c r="G19" s="23">
        <v>2409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1.25">
      <c r="A20" s="4">
        <v>65</v>
      </c>
      <c r="B20" s="11" t="s">
        <v>49</v>
      </c>
      <c r="C20" s="23">
        <v>1396</v>
      </c>
      <c r="D20" s="23">
        <v>305</v>
      </c>
      <c r="E20" s="23">
        <v>157</v>
      </c>
      <c r="F20" s="23">
        <v>0</v>
      </c>
      <c r="G20" s="23">
        <v>462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1.25">
      <c r="A21" s="4">
        <v>68</v>
      </c>
      <c r="B21" s="11" t="s">
        <v>50</v>
      </c>
      <c r="C21" s="23">
        <v>137</v>
      </c>
      <c r="D21" s="23">
        <v>23</v>
      </c>
      <c r="E21" s="23">
        <v>16</v>
      </c>
      <c r="F21" s="23">
        <v>0</v>
      </c>
      <c r="G21" s="23">
        <v>39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1.25">
      <c r="A22" s="4">
        <v>76</v>
      </c>
      <c r="B22" s="11" t="s">
        <v>246</v>
      </c>
      <c r="C22" s="23">
        <v>450</v>
      </c>
      <c r="D22" s="23">
        <v>118</v>
      </c>
      <c r="E22" s="23">
        <v>307</v>
      </c>
      <c r="F22" s="23">
        <v>32</v>
      </c>
      <c r="G22" s="23">
        <v>457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1.25">
      <c r="A23" s="4">
        <v>81</v>
      </c>
      <c r="B23" s="11" t="s">
        <v>51</v>
      </c>
      <c r="C23" s="23">
        <v>5306</v>
      </c>
      <c r="D23" s="23">
        <v>1770</v>
      </c>
      <c r="E23" s="23">
        <v>79</v>
      </c>
      <c r="F23" s="23">
        <v>469</v>
      </c>
      <c r="G23" s="23">
        <v>2318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1.25">
      <c r="A24" s="4">
        <v>94</v>
      </c>
      <c r="B24" s="11" t="s">
        <v>52</v>
      </c>
      <c r="C24" s="23">
        <v>88</v>
      </c>
      <c r="D24" s="23">
        <v>22</v>
      </c>
      <c r="E24" s="23">
        <v>74</v>
      </c>
      <c r="F24" s="23">
        <v>0</v>
      </c>
      <c r="G24" s="23">
        <v>96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1.25">
      <c r="A25" s="4"/>
      <c r="B25" s="4"/>
      <c r="C25" s="23"/>
      <c r="D25" s="23"/>
      <c r="E25" s="23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1.25">
      <c r="A26" s="11"/>
      <c r="B26" s="11" t="s">
        <v>53</v>
      </c>
      <c r="C26" s="26">
        <v>8622</v>
      </c>
      <c r="D26" s="26">
        <v>4601</v>
      </c>
      <c r="E26" s="26">
        <v>845</v>
      </c>
      <c r="F26" s="26">
        <v>502</v>
      </c>
      <c r="G26" s="26">
        <v>5948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1.25">
      <c r="A27" s="4"/>
      <c r="B27" s="4"/>
      <c r="C27" s="26"/>
      <c r="D27" s="26"/>
      <c r="E27" s="26"/>
      <c r="F27" s="26"/>
      <c r="G27" s="26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1.25">
      <c r="A28" s="15"/>
      <c r="B28" s="15" t="s">
        <v>54</v>
      </c>
      <c r="C28" s="26">
        <v>277004</v>
      </c>
      <c r="D28" s="26">
        <v>175350</v>
      </c>
      <c r="E28" s="26">
        <v>45646</v>
      </c>
      <c r="F28" s="26">
        <v>17182</v>
      </c>
      <c r="G28" s="26">
        <v>238178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1.25">
      <c r="A29" s="4"/>
      <c r="B29" s="4"/>
      <c r="C29" s="26"/>
      <c r="D29" s="26"/>
      <c r="E29" s="26"/>
      <c r="F29" s="26"/>
      <c r="G29" s="2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2" thickBot="1">
      <c r="A30" s="27"/>
      <c r="B30" s="145" t="s">
        <v>55</v>
      </c>
      <c r="C30" s="28"/>
      <c r="D30" s="28">
        <v>73.62140919816272</v>
      </c>
      <c r="E30" s="28">
        <v>19.164658364752412</v>
      </c>
      <c r="F30" s="28">
        <v>7.213932437084869</v>
      </c>
      <c r="G30" s="28">
        <v>100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2:245" ht="11.25">
      <c r="B31" s="1" t="s">
        <v>247</v>
      </c>
      <c r="C31" s="13"/>
      <c r="D31" s="13"/>
      <c r="E31" s="13"/>
      <c r="F31" s="13"/>
      <c r="G31" s="1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3:245" ht="11.25">
      <c r="C32" s="13"/>
      <c r="D32" s="13"/>
      <c r="E32" s="13"/>
      <c r="F32" s="13"/>
      <c r="G32" s="1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5">
      <c r="A33" s="150" t="s">
        <v>236</v>
      </c>
      <c r="B33" s="150"/>
      <c r="C33" s="150"/>
      <c r="D33" s="150"/>
      <c r="E33" s="150"/>
      <c r="F33" s="150"/>
      <c r="G33" s="15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7" ht="13.5">
      <c r="A34" s="2"/>
      <c r="B34" s="151" t="s">
        <v>38</v>
      </c>
      <c r="C34" s="151"/>
      <c r="D34" s="151"/>
      <c r="E34" s="151"/>
      <c r="F34" s="151"/>
      <c r="G34" s="151"/>
    </row>
    <row r="35" spans="1:7" ht="13.5">
      <c r="A35" s="2"/>
      <c r="B35" s="151" t="s">
        <v>273</v>
      </c>
      <c r="C35" s="151"/>
      <c r="D35" s="151"/>
      <c r="E35" s="151"/>
      <c r="F35" s="151"/>
      <c r="G35" s="151"/>
    </row>
    <row r="36" spans="1:7" ht="12" thickBot="1">
      <c r="A36" s="8"/>
      <c r="B36" s="21"/>
      <c r="C36" s="21"/>
      <c r="D36" s="21"/>
      <c r="E36" s="21"/>
      <c r="F36" s="21"/>
      <c r="G36" s="21"/>
    </row>
    <row r="37" spans="1:7" ht="11.25">
      <c r="A37" s="112" t="s">
        <v>1</v>
      </c>
      <c r="B37" s="112" t="s">
        <v>1</v>
      </c>
      <c r="C37" s="140" t="s">
        <v>5</v>
      </c>
      <c r="D37" s="166" t="s">
        <v>18</v>
      </c>
      <c r="E37" s="166"/>
      <c r="F37" s="166"/>
      <c r="G37" s="166"/>
    </row>
    <row r="38" spans="1:7" ht="11.25">
      <c r="A38" s="120" t="s">
        <v>39</v>
      </c>
      <c r="B38" s="120" t="s">
        <v>40</v>
      </c>
      <c r="C38" s="143" t="s">
        <v>20</v>
      </c>
      <c r="D38" s="144" t="s">
        <v>21</v>
      </c>
      <c r="E38" s="144" t="s">
        <v>22</v>
      </c>
      <c r="F38" s="144" t="s">
        <v>23</v>
      </c>
      <c r="G38" s="144" t="s">
        <v>4</v>
      </c>
    </row>
    <row r="39" spans="1:7" ht="11.25">
      <c r="A39" s="4">
        <v>67</v>
      </c>
      <c r="B39" s="11" t="s">
        <v>41</v>
      </c>
      <c r="C39" s="29">
        <v>132.48871919472404</v>
      </c>
      <c r="D39" s="29">
        <v>61.471711211384935</v>
      </c>
      <c r="E39" s="29">
        <v>26.883026726830963</v>
      </c>
      <c r="F39" s="29">
        <v>11.645262061784102</v>
      </c>
      <c r="G39" s="29">
        <v>100</v>
      </c>
    </row>
    <row r="40" spans="1:7" ht="11.25">
      <c r="A40" s="4">
        <v>70</v>
      </c>
      <c r="B40" s="11" t="s">
        <v>42</v>
      </c>
      <c r="C40" s="29">
        <v>123.59700694815608</v>
      </c>
      <c r="D40" s="29">
        <v>71.35221806520578</v>
      </c>
      <c r="E40" s="29">
        <v>16.435061464457508</v>
      </c>
      <c r="F40" s="29">
        <v>12.212720470336718</v>
      </c>
      <c r="G40" s="29">
        <v>100</v>
      </c>
    </row>
    <row r="41" spans="1:7" ht="11.25">
      <c r="A41" s="4">
        <v>78</v>
      </c>
      <c r="B41" s="11" t="s">
        <v>241</v>
      </c>
      <c r="C41" s="29">
        <v>77.05712182680293</v>
      </c>
      <c r="D41" s="29">
        <v>92.12927301049316</v>
      </c>
      <c r="E41" s="29">
        <v>5.991201492665057</v>
      </c>
      <c r="F41" s="29">
        <v>1.879525496841781</v>
      </c>
      <c r="G41" s="29">
        <v>100</v>
      </c>
    </row>
    <row r="42" spans="1:7" ht="11.25">
      <c r="A42" s="4">
        <v>80</v>
      </c>
      <c r="B42" s="11" t="s">
        <v>43</v>
      </c>
      <c r="C42" s="29">
        <v>118.15492845151492</v>
      </c>
      <c r="D42" s="29">
        <v>70.04556719162203</v>
      </c>
      <c r="E42" s="29">
        <v>19.521944200175874</v>
      </c>
      <c r="F42" s="29">
        <v>10.432488608202096</v>
      </c>
      <c r="G42" s="29">
        <v>100</v>
      </c>
    </row>
    <row r="43" spans="1:7" ht="11.25">
      <c r="A43" s="4">
        <v>88</v>
      </c>
      <c r="B43" s="11" t="s">
        <v>242</v>
      </c>
      <c r="C43" s="29">
        <v>211.5555197161519</v>
      </c>
      <c r="D43" s="29">
        <v>68.81703088460608</v>
      </c>
      <c r="E43" s="29">
        <v>17.321183775501975</v>
      </c>
      <c r="F43" s="29">
        <v>13.861785339891943</v>
      </c>
      <c r="G43" s="29">
        <v>100</v>
      </c>
    </row>
    <row r="44" spans="1:7" ht="11.25">
      <c r="A44" s="4">
        <v>99</v>
      </c>
      <c r="B44" s="11" t="s">
        <v>44</v>
      </c>
      <c r="C44" s="29">
        <v>109.29702173329756</v>
      </c>
      <c r="D44" s="29">
        <v>62.476522672390665</v>
      </c>
      <c r="E44" s="29">
        <v>27.767343409951405</v>
      </c>
      <c r="F44" s="29">
        <v>9.756133917657932</v>
      </c>
      <c r="G44" s="29">
        <v>100</v>
      </c>
    </row>
    <row r="45" spans="1:7" ht="11.25">
      <c r="A45" s="4">
        <v>104</v>
      </c>
      <c r="B45" s="11" t="s">
        <v>45</v>
      </c>
      <c r="C45" s="29">
        <v>55.77676751841981</v>
      </c>
      <c r="D45" s="29">
        <v>64.5085436588807</v>
      </c>
      <c r="E45" s="29">
        <v>8.637717510581595</v>
      </c>
      <c r="F45" s="29">
        <v>26.853738830537704</v>
      </c>
      <c r="G45" s="29">
        <v>100</v>
      </c>
    </row>
    <row r="46" spans="1:7" ht="11.25">
      <c r="A46" s="4">
        <v>107</v>
      </c>
      <c r="B46" s="11" t="s">
        <v>46</v>
      </c>
      <c r="C46" s="29">
        <v>144.53192451589032</v>
      </c>
      <c r="D46" s="29">
        <v>75.57867039427703</v>
      </c>
      <c r="E46" s="29">
        <v>22.038811001932327</v>
      </c>
      <c r="F46" s="29">
        <v>2.382518603790651</v>
      </c>
      <c r="G46" s="29">
        <v>100</v>
      </c>
    </row>
    <row r="47" spans="1:2" ht="11.25">
      <c r="A47" s="4"/>
      <c r="B47" s="4"/>
    </row>
    <row r="48" spans="2:7" ht="11.25">
      <c r="B48" s="11" t="s">
        <v>47</v>
      </c>
      <c r="C48" s="29">
        <v>115.56732549627525</v>
      </c>
      <c r="D48" s="29">
        <v>73.52581492485898</v>
      </c>
      <c r="E48" s="29">
        <v>19.291650518882143</v>
      </c>
      <c r="F48" s="29">
        <v>7.182534556258881</v>
      </c>
      <c r="G48" s="29">
        <v>100</v>
      </c>
    </row>
    <row r="49" spans="1:7" ht="11.25">
      <c r="A49" s="4"/>
      <c r="B49" s="4"/>
      <c r="C49" s="29"/>
      <c r="D49" s="26"/>
      <c r="E49" s="26"/>
      <c r="F49" s="26"/>
      <c r="G49" s="26"/>
    </row>
    <row r="50" spans="1:7" ht="11.25">
      <c r="A50" s="4">
        <v>62</v>
      </c>
      <c r="B50" s="11" t="s">
        <v>48</v>
      </c>
      <c r="C50" s="29">
        <v>122.1556886227545</v>
      </c>
      <c r="D50" s="29">
        <v>97.60479041916167</v>
      </c>
      <c r="E50" s="29">
        <v>2.3952095808383236</v>
      </c>
      <c r="F50" s="29">
        <v>0</v>
      </c>
      <c r="G50" s="29">
        <v>100</v>
      </c>
    </row>
    <row r="51" spans="1:7" ht="11.25">
      <c r="A51" s="4">
        <v>63</v>
      </c>
      <c r="B51" s="11" t="s">
        <v>245</v>
      </c>
      <c r="C51" s="29">
        <v>43.212951432129515</v>
      </c>
      <c r="D51" s="29">
        <v>91.32420091324201</v>
      </c>
      <c r="E51" s="29">
        <v>8.634288086342881</v>
      </c>
      <c r="F51" s="29">
        <v>0.04151100041511</v>
      </c>
      <c r="G51" s="29">
        <v>100</v>
      </c>
    </row>
    <row r="52" spans="1:7" ht="11.25">
      <c r="A52" s="4">
        <v>65</v>
      </c>
      <c r="B52" s="11" t="s">
        <v>49</v>
      </c>
      <c r="C52" s="29">
        <v>302.16450216450215</v>
      </c>
      <c r="D52" s="29">
        <v>66.01731601731602</v>
      </c>
      <c r="E52" s="29">
        <v>33.98268398268398</v>
      </c>
      <c r="F52" s="29">
        <v>0</v>
      </c>
      <c r="G52" s="29">
        <v>100</v>
      </c>
    </row>
    <row r="53" spans="1:7" ht="11.25">
      <c r="A53" s="4">
        <v>68</v>
      </c>
      <c r="B53" s="11" t="s">
        <v>50</v>
      </c>
      <c r="C53" s="29">
        <v>351.28205128205127</v>
      </c>
      <c r="D53" s="29">
        <v>58.97435897435898</v>
      </c>
      <c r="E53" s="29">
        <v>41.02564102564102</v>
      </c>
      <c r="F53" s="29">
        <v>0</v>
      </c>
      <c r="G53" s="29">
        <v>100</v>
      </c>
    </row>
    <row r="54" spans="1:7" ht="11.25">
      <c r="A54" s="4">
        <v>76</v>
      </c>
      <c r="B54" s="11" t="s">
        <v>246</v>
      </c>
      <c r="C54" s="29">
        <v>98.46827133479212</v>
      </c>
      <c r="D54" s="29">
        <v>25.82056892778993</v>
      </c>
      <c r="E54" s="29">
        <v>67.17724288840262</v>
      </c>
      <c r="F54" s="29">
        <v>7.00218818380744</v>
      </c>
      <c r="G54" s="29">
        <v>100</v>
      </c>
    </row>
    <row r="55" spans="1:7" ht="11.25">
      <c r="A55" s="4">
        <v>81</v>
      </c>
      <c r="B55" s="11" t="s">
        <v>51</v>
      </c>
      <c r="C55" s="29">
        <v>228.9042277825712</v>
      </c>
      <c r="D55" s="29">
        <v>76.35893011216565</v>
      </c>
      <c r="E55" s="29">
        <v>3.4081104400345126</v>
      </c>
      <c r="F55" s="29">
        <v>20.23295944779983</v>
      </c>
      <c r="G55" s="29">
        <v>100</v>
      </c>
    </row>
    <row r="56" spans="1:7" ht="11.25">
      <c r="A56" s="4">
        <v>94</v>
      </c>
      <c r="B56" s="11" t="s">
        <v>52</v>
      </c>
      <c r="C56" s="29">
        <v>91.66666666666666</v>
      </c>
      <c r="D56" s="29">
        <v>22.916666666666664</v>
      </c>
      <c r="E56" s="29">
        <v>77.08333333333334</v>
      </c>
      <c r="F56" s="29">
        <v>0</v>
      </c>
      <c r="G56" s="29">
        <v>100</v>
      </c>
    </row>
    <row r="57" spans="1:7" ht="11.25">
      <c r="A57" s="4"/>
      <c r="B57" s="4"/>
      <c r="C57" s="29"/>
      <c r="D57" s="23"/>
      <c r="E57" s="23"/>
      <c r="F57" s="23"/>
      <c r="G57" s="23"/>
    </row>
    <row r="58" spans="1:7" ht="11.25">
      <c r="A58" s="11"/>
      <c r="B58" s="11" t="s">
        <v>53</v>
      </c>
      <c r="C58" s="29">
        <v>144.9562878278413</v>
      </c>
      <c r="D58" s="29">
        <v>77.3537323470074</v>
      </c>
      <c r="E58" s="29">
        <v>14.206455951580363</v>
      </c>
      <c r="F58" s="29">
        <v>8.43981170141224</v>
      </c>
      <c r="G58" s="29">
        <v>100</v>
      </c>
    </row>
    <row r="59" spans="1:7" ht="11.25">
      <c r="A59" s="4"/>
      <c r="B59" s="4"/>
      <c r="C59" s="26"/>
      <c r="D59" s="26"/>
      <c r="E59" s="26"/>
      <c r="F59" s="26"/>
      <c r="G59" s="26"/>
    </row>
    <row r="60" spans="1:7" ht="11.25">
      <c r="A60" s="15"/>
      <c r="B60" s="15" t="s">
        <v>54</v>
      </c>
      <c r="C60" s="29">
        <v>116.30125368421938</v>
      </c>
      <c r="D60" s="29">
        <v>73.62140919816272</v>
      </c>
      <c r="E60" s="29">
        <v>19.164658364752412</v>
      </c>
      <c r="F60" s="29">
        <v>7.213932437084869</v>
      </c>
      <c r="G60" s="29">
        <v>100</v>
      </c>
    </row>
    <row r="61" spans="1:7" ht="11.25">
      <c r="A61" s="4"/>
      <c r="B61" s="4"/>
      <c r="C61" s="26"/>
      <c r="D61" s="26"/>
      <c r="E61" s="26"/>
      <c r="F61" s="26"/>
      <c r="G61" s="26"/>
    </row>
    <row r="62" spans="1:7" ht="12" thickBot="1">
      <c r="A62" s="27"/>
      <c r="B62" s="145" t="s">
        <v>55</v>
      </c>
      <c r="C62" s="28">
        <v>116.30125368421938</v>
      </c>
      <c r="D62" s="28">
        <v>73.62140919816272</v>
      </c>
      <c r="E62" s="28">
        <v>19.164658364752412</v>
      </c>
      <c r="F62" s="28">
        <v>7.213932437084869</v>
      </c>
      <c r="G62" s="28">
        <v>100</v>
      </c>
    </row>
    <row r="63" spans="2:7" ht="11.25">
      <c r="B63" s="1" t="s">
        <v>247</v>
      </c>
      <c r="C63" s="13"/>
      <c r="D63" s="13"/>
      <c r="E63" s="13"/>
      <c r="F63" s="13"/>
      <c r="G63" s="13"/>
    </row>
    <row r="64" spans="3:7" ht="11.25">
      <c r="C64" s="13"/>
      <c r="D64" s="13"/>
      <c r="E64" s="13"/>
      <c r="F64" s="13"/>
      <c r="G64" s="13"/>
    </row>
    <row r="65" spans="1:7" ht="15">
      <c r="A65" s="150" t="s">
        <v>236</v>
      </c>
      <c r="B65" s="150"/>
      <c r="C65" s="150"/>
      <c r="D65" s="150"/>
      <c r="E65" s="150"/>
      <c r="F65" s="150"/>
      <c r="G65" s="150"/>
    </row>
    <row r="66" ht="11.25"/>
    <row r="67" ht="11.25"/>
    <row r="68" ht="11.25"/>
    <row r="69" ht="11.25"/>
    <row r="70" ht="11.25"/>
  </sheetData>
  <mergeCells count="9">
    <mergeCell ref="A1:G1"/>
    <mergeCell ref="A33:G33"/>
    <mergeCell ref="A65:G65"/>
    <mergeCell ref="B35:G35"/>
    <mergeCell ref="D37:G37"/>
    <mergeCell ref="B2:G2"/>
    <mergeCell ref="B3:G3"/>
    <mergeCell ref="D5:G5"/>
    <mergeCell ref="B34:G34"/>
  </mergeCells>
  <hyperlinks>
    <hyperlink ref="A1" location="Indice!A1" display="Volver"/>
    <hyperlink ref="A33" location="Indice!A1" display="Volver"/>
    <hyperlink ref="A65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175</v>
      </c>
      <c r="B1" s="1" t="s">
        <v>220</v>
      </c>
      <c r="C1" s="1" t="s">
        <v>176</v>
      </c>
    </row>
    <row r="2" spans="1:4" ht="11.25">
      <c r="A2" s="23">
        <f>+'Cartera vigente por mes'!L27</f>
        <v>1265264</v>
      </c>
      <c r="B2" s="23">
        <f>+'Cartera vigente por mes'!L56</f>
        <v>1392774</v>
      </c>
      <c r="C2" s="23">
        <f>SUM(A2:B2)</f>
        <v>2658038</v>
      </c>
      <c r="D2" s="1" t="s">
        <v>186</v>
      </c>
    </row>
    <row r="3" spans="1:4" ht="11.25">
      <c r="A3" s="23">
        <f>+'Variacion anual de cartera'!D30</f>
        <v>1286165</v>
      </c>
      <c r="B3" s="23">
        <f>+C3-A3</f>
        <v>1398389</v>
      </c>
      <c r="C3" s="23">
        <f>+'Variacion anual de cartera'!I30</f>
        <v>2684554</v>
      </c>
      <c r="D3" s="1" t="s">
        <v>221</v>
      </c>
    </row>
    <row r="4" spans="1:4" ht="11.25">
      <c r="A4" s="23">
        <f>+'Cotizantes por renta'!V28</f>
        <v>1286165</v>
      </c>
      <c r="B4" s="23"/>
      <c r="C4" s="23"/>
      <c r="D4" s="1" t="s">
        <v>193</v>
      </c>
    </row>
    <row r="5" spans="1:4" ht="11.25">
      <c r="A5" s="23">
        <f>+'Cartera por region'!Q28</f>
        <v>1286165</v>
      </c>
      <c r="B5" s="23">
        <f>+'Cartera por region'!Q61</f>
        <v>1398389</v>
      </c>
      <c r="C5" s="23">
        <f>+'Cartera por region'!Q94</f>
        <v>2684554</v>
      </c>
      <c r="D5" s="1" t="s">
        <v>195</v>
      </c>
    </row>
    <row r="6" spans="1:4" ht="11.25">
      <c r="A6" s="23">
        <f>+'Participacion de cartera'!C29</f>
        <v>1286165</v>
      </c>
      <c r="B6" s="23"/>
      <c r="C6" s="23">
        <f>+'Participacion de cartera'!F29</f>
        <v>2684554</v>
      </c>
      <c r="D6" s="1" t="s">
        <v>222</v>
      </c>
    </row>
    <row r="7" spans="1:4" ht="11.25">
      <c r="A7" s="23">
        <f>+'Participacion de cartera (2)'!C29</f>
        <v>1286165</v>
      </c>
      <c r="B7" s="23"/>
      <c r="C7" s="23">
        <f>+'Participacion de cartera (2)'!F29</f>
        <v>2684554</v>
      </c>
      <c r="D7" s="1" t="s">
        <v>223</v>
      </c>
    </row>
    <row r="8" spans="1:4" ht="11.25">
      <c r="A8" s="23"/>
      <c r="B8" s="23"/>
      <c r="C8" s="23">
        <f>+'Beneficiarios por tipo'!H29</f>
        <v>2684554</v>
      </c>
      <c r="D8" s="1" t="s">
        <v>224</v>
      </c>
    </row>
    <row r="9" spans="1:4" ht="11.25">
      <c r="A9" s="23">
        <f>+'Cartera masculina por edad'!S28</f>
        <v>840203</v>
      </c>
      <c r="B9" s="23">
        <f>+'Cartera masculina por edad'!S61</f>
        <v>565052</v>
      </c>
      <c r="C9" s="23">
        <f>SUM(A9:B9)</f>
        <v>1405255</v>
      </c>
      <c r="D9" s="1" t="s">
        <v>203</v>
      </c>
    </row>
    <row r="10" spans="1:4" ht="11.25">
      <c r="A10" s="23">
        <f>+'Cartera femenina por edad'!S28</f>
        <v>445962</v>
      </c>
      <c r="B10" s="23">
        <f>+'Cartera femenina por edad'!S61</f>
        <v>832525</v>
      </c>
      <c r="C10" s="23">
        <f>SUM(A10:B10)</f>
        <v>1278487</v>
      </c>
      <c r="D10" s="1" t="s">
        <v>207</v>
      </c>
    </row>
    <row r="11" spans="1:4" ht="11.25">
      <c r="A11" s="23">
        <f>SUM(A9:A10)</f>
        <v>1286165</v>
      </c>
      <c r="B11" s="23">
        <f>SUM(B9:B10)</f>
        <v>1397577</v>
      </c>
      <c r="C11" s="23">
        <f>SUM(C9:C10)+'Cartera total por edad'!C61</f>
        <v>2684554</v>
      </c>
      <c r="D11" s="1" t="s">
        <v>4</v>
      </c>
    </row>
    <row r="13" spans="1:4" ht="11.25">
      <c r="A13" s="23">
        <f>+'Cartera total por edad'!S28</f>
        <v>1286165</v>
      </c>
      <c r="B13" s="23">
        <f>+'Cartera total por edad'!T61</f>
        <v>1398389</v>
      </c>
      <c r="C13" s="23">
        <f>+'Cartera total por edad'!T95</f>
        <v>2684554</v>
      </c>
      <c r="D13" s="1" t="s">
        <v>211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8"/>
  <sheetViews>
    <sheetView showGridLines="0" showRowColHeaders="0" workbookViewId="0" topLeftCell="A1">
      <selection activeCell="B3" sqref="B3:P3"/>
    </sheetView>
  </sheetViews>
  <sheetFormatPr defaultColWidth="6.796875" defaultRowHeight="15" zeroHeight="1"/>
  <cols>
    <col min="1" max="1" width="4.69921875" style="1" customWidth="1"/>
    <col min="2" max="2" width="19" style="1" customWidth="1"/>
    <col min="3" max="3" width="7.19921875" style="1" bestFit="1" customWidth="1"/>
    <col min="4" max="4" width="9" style="1" customWidth="1"/>
    <col min="5" max="6" width="9.19921875" style="1" bestFit="1" customWidth="1"/>
    <col min="7" max="9" width="9.3984375" style="1" bestFit="1" customWidth="1"/>
    <col min="10" max="12" width="9.19921875" style="1" bestFit="1" customWidth="1"/>
    <col min="13" max="13" width="7.19921875" style="1" bestFit="1" customWidth="1"/>
    <col min="14" max="14" width="7.19921875" style="1" customWidth="1"/>
    <col min="15" max="15" width="7.19921875" style="1" bestFit="1" customWidth="1"/>
    <col min="16" max="16" width="9.19921875" style="1" bestFit="1" customWidth="1"/>
    <col min="17" max="17" width="0" style="1" hidden="1" customWidth="1"/>
    <col min="18" max="18" width="10.69921875" style="1" hidden="1" customWidth="1"/>
    <col min="19" max="19" width="14" style="1" hidden="1" customWidth="1"/>
    <col min="20" max="20" width="15" style="1" hidden="1" customWidth="1"/>
    <col min="21" max="22" width="12.09765625" style="1" hidden="1" customWidth="1"/>
    <col min="23" max="16384" width="0" style="1" hidden="1" customWidth="1"/>
  </cols>
  <sheetData>
    <row r="1" spans="1:16" ht="15.75" thickBot="1">
      <c r="A1" s="150" t="s">
        <v>236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2:255" ht="13.5">
      <c r="B2" s="151" t="s">
        <v>112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3"/>
      <c r="R2" s="4"/>
      <c r="S2" s="5" t="s">
        <v>113</v>
      </c>
      <c r="T2" s="6" t="s">
        <v>114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2:255" ht="13.5">
      <c r="B3" s="151" t="s">
        <v>251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4"/>
      <c r="R3" s="4"/>
      <c r="S3" s="7" t="s">
        <v>115</v>
      </c>
      <c r="T3" s="6" t="s">
        <v>116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9" t="s">
        <v>117</v>
      </c>
      <c r="T4" s="6" t="s">
        <v>118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108" t="s">
        <v>39</v>
      </c>
      <c r="B5" s="109" t="s">
        <v>40</v>
      </c>
      <c r="C5" s="110" t="s">
        <v>250</v>
      </c>
      <c r="D5" s="111" t="s">
        <v>119</v>
      </c>
      <c r="E5" s="111" t="s">
        <v>120</v>
      </c>
      <c r="F5" s="111" t="s">
        <v>121</v>
      </c>
      <c r="G5" s="111" t="s">
        <v>122</v>
      </c>
      <c r="H5" s="111" t="s">
        <v>123</v>
      </c>
      <c r="I5" s="111" t="s">
        <v>124</v>
      </c>
      <c r="J5" s="111" t="s">
        <v>125</v>
      </c>
      <c r="K5" s="111" t="s">
        <v>126</v>
      </c>
      <c r="L5" s="111" t="s">
        <v>127</v>
      </c>
      <c r="M5" s="111" t="s">
        <v>128</v>
      </c>
      <c r="N5" s="111" t="s">
        <v>129</v>
      </c>
      <c r="O5" s="111" t="s">
        <v>130</v>
      </c>
      <c r="P5" s="111" t="s">
        <v>131</v>
      </c>
      <c r="R5" s="4"/>
      <c r="S5" s="7" t="s">
        <v>132</v>
      </c>
      <c r="T5" s="1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1.25">
      <c r="A6" s="4">
        <v>67</v>
      </c>
      <c r="B6" s="11" t="s">
        <v>41</v>
      </c>
      <c r="C6" s="12">
        <v>172589</v>
      </c>
      <c r="D6" s="12">
        <v>173441</v>
      </c>
      <c r="E6" s="12">
        <v>173452</v>
      </c>
      <c r="F6" s="12">
        <v>174021</v>
      </c>
      <c r="G6" s="12">
        <v>174121</v>
      </c>
      <c r="H6" s="12">
        <v>174933</v>
      </c>
      <c r="I6" s="12">
        <v>175773</v>
      </c>
      <c r="J6" s="12">
        <v>176424</v>
      </c>
      <c r="K6" s="12">
        <v>177090</v>
      </c>
      <c r="L6" s="12">
        <v>178289</v>
      </c>
      <c r="M6" s="12">
        <v>179454</v>
      </c>
      <c r="N6" s="12">
        <v>180723</v>
      </c>
      <c r="O6" s="12">
        <v>181870</v>
      </c>
      <c r="P6" s="13">
        <v>176632.58333333334</v>
      </c>
      <c r="Q6" s="50"/>
      <c r="S6" s="14">
        <v>1.1309586796606987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1.25">
      <c r="A7" s="4">
        <v>70</v>
      </c>
      <c r="B7" s="11" t="s">
        <v>42</v>
      </c>
      <c r="C7" s="12">
        <v>21021</v>
      </c>
      <c r="D7" s="12">
        <v>20986</v>
      </c>
      <c r="E7" s="12">
        <v>20952</v>
      </c>
      <c r="F7" s="12">
        <v>20897</v>
      </c>
      <c r="G7" s="12">
        <v>20916</v>
      </c>
      <c r="H7" s="12">
        <v>20987</v>
      </c>
      <c r="I7" s="12">
        <v>20667</v>
      </c>
      <c r="J7" s="12">
        <v>20682</v>
      </c>
      <c r="K7" s="12">
        <v>20672</v>
      </c>
      <c r="L7" s="12">
        <v>20745</v>
      </c>
      <c r="M7" s="12">
        <v>20748</v>
      </c>
      <c r="N7" s="12">
        <v>20866</v>
      </c>
      <c r="O7" s="12">
        <v>21137</v>
      </c>
      <c r="P7" s="13">
        <v>20854.583333333332</v>
      </c>
      <c r="Q7" s="50"/>
      <c r="R7" s="4"/>
      <c r="S7" s="14">
        <v>1.3846712149804035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1.25">
      <c r="A8" s="4">
        <v>78</v>
      </c>
      <c r="B8" s="11" t="s">
        <v>241</v>
      </c>
      <c r="C8" s="12">
        <v>272487</v>
      </c>
      <c r="D8" s="12">
        <v>270608</v>
      </c>
      <c r="E8" s="12">
        <v>268720</v>
      </c>
      <c r="F8" s="12">
        <v>268657</v>
      </c>
      <c r="G8" s="12">
        <v>266969</v>
      </c>
      <c r="H8" s="12">
        <v>266192</v>
      </c>
      <c r="I8" s="12">
        <v>262998</v>
      </c>
      <c r="J8" s="12">
        <v>261339</v>
      </c>
      <c r="K8" s="12">
        <v>260466</v>
      </c>
      <c r="L8" s="12">
        <v>258874</v>
      </c>
      <c r="M8" s="12">
        <v>258770</v>
      </c>
      <c r="N8" s="12">
        <v>259085</v>
      </c>
      <c r="O8" s="12">
        <v>259018</v>
      </c>
      <c r="P8" s="13">
        <v>263474.6666666667</v>
      </c>
      <c r="Q8" s="50"/>
      <c r="R8" s="4"/>
      <c r="S8" s="14">
        <v>1.0457303857824014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1.25">
      <c r="A9" s="4">
        <v>80</v>
      </c>
      <c r="B9" s="11" t="s">
        <v>43</v>
      </c>
      <c r="C9" s="12">
        <v>66691</v>
      </c>
      <c r="D9" s="12">
        <v>66805</v>
      </c>
      <c r="E9" s="12">
        <v>66879</v>
      </c>
      <c r="F9" s="12">
        <v>67131</v>
      </c>
      <c r="G9" s="12">
        <v>67168</v>
      </c>
      <c r="H9" s="12">
        <v>67864</v>
      </c>
      <c r="I9" s="12">
        <v>68275</v>
      </c>
      <c r="J9" s="12">
        <v>68721</v>
      </c>
      <c r="K9" s="12">
        <v>69335</v>
      </c>
      <c r="L9" s="12">
        <v>69719</v>
      </c>
      <c r="M9" s="12">
        <v>69943</v>
      </c>
      <c r="N9" s="12">
        <v>70370</v>
      </c>
      <c r="O9" s="12">
        <v>70415</v>
      </c>
      <c r="P9" s="13">
        <v>68552.08333333333</v>
      </c>
      <c r="Q9" s="50"/>
      <c r="R9" s="4"/>
      <c r="S9" s="14">
        <v>1.0128158183815452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1.25">
      <c r="A10" s="4">
        <v>88</v>
      </c>
      <c r="B10" s="11" t="s">
        <v>242</v>
      </c>
      <c r="C10" s="12">
        <v>93119</v>
      </c>
      <c r="D10" s="12">
        <v>93569</v>
      </c>
      <c r="E10" s="12">
        <v>93870</v>
      </c>
      <c r="F10" s="12">
        <v>94143</v>
      </c>
      <c r="G10" s="12">
        <v>94389</v>
      </c>
      <c r="H10" s="12">
        <v>95102</v>
      </c>
      <c r="I10" s="12">
        <v>96465</v>
      </c>
      <c r="J10" s="12">
        <v>97800</v>
      </c>
      <c r="K10" s="12">
        <v>98965</v>
      </c>
      <c r="L10" s="12">
        <v>101669</v>
      </c>
      <c r="M10" s="12">
        <v>103783</v>
      </c>
      <c r="N10" s="12">
        <v>104726</v>
      </c>
      <c r="O10" s="12">
        <v>105894</v>
      </c>
      <c r="P10" s="13">
        <v>98364.58333333333</v>
      </c>
      <c r="Q10" s="50"/>
      <c r="R10" s="4"/>
      <c r="S10" s="14">
        <v>1.0390918986160784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1.25">
      <c r="A11" s="4">
        <v>99</v>
      </c>
      <c r="B11" s="11" t="s">
        <v>44</v>
      </c>
      <c r="C11" s="12">
        <v>307764</v>
      </c>
      <c r="D11" s="12">
        <v>308417</v>
      </c>
      <c r="E11" s="12">
        <v>309118</v>
      </c>
      <c r="F11" s="12">
        <v>310400</v>
      </c>
      <c r="G11" s="12">
        <v>310450</v>
      </c>
      <c r="H11" s="12">
        <v>315205</v>
      </c>
      <c r="I11" s="12">
        <v>316378</v>
      </c>
      <c r="J11" s="12">
        <v>317970</v>
      </c>
      <c r="K11" s="12">
        <v>319857</v>
      </c>
      <c r="L11" s="12">
        <v>320459</v>
      </c>
      <c r="M11" s="12">
        <v>321384</v>
      </c>
      <c r="N11" s="12">
        <v>323479</v>
      </c>
      <c r="O11" s="12">
        <v>322852</v>
      </c>
      <c r="P11" s="13">
        <v>316330.75</v>
      </c>
      <c r="Q11" s="50"/>
      <c r="R11" s="4"/>
      <c r="S11" s="14">
        <v>0.9509510775085499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1.25">
      <c r="A12" s="4">
        <v>104</v>
      </c>
      <c r="B12" s="11" t="s">
        <v>45</v>
      </c>
      <c r="C12" s="12">
        <v>17331</v>
      </c>
      <c r="D12" s="12">
        <v>17530</v>
      </c>
      <c r="E12" s="12">
        <v>17729</v>
      </c>
      <c r="F12" s="12">
        <v>17886</v>
      </c>
      <c r="G12" s="12">
        <v>17851</v>
      </c>
      <c r="H12" s="12">
        <v>17730</v>
      </c>
      <c r="I12" s="12">
        <v>17617</v>
      </c>
      <c r="J12" s="12">
        <v>17244</v>
      </c>
      <c r="K12" s="12">
        <v>17003</v>
      </c>
      <c r="L12" s="12">
        <v>16246</v>
      </c>
      <c r="M12" s="12">
        <v>15844</v>
      </c>
      <c r="N12" s="12">
        <v>15638</v>
      </c>
      <c r="O12" s="12">
        <v>15089</v>
      </c>
      <c r="P12" s="13">
        <v>16950.583333333332</v>
      </c>
      <c r="Q12" s="50"/>
      <c r="R12" s="4"/>
      <c r="S12" s="14">
        <v>0.8078560481353239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1.25">
      <c r="A13" s="4">
        <v>107</v>
      </c>
      <c r="B13" s="11" t="s">
        <v>46</v>
      </c>
      <c r="C13" s="12">
        <v>239504</v>
      </c>
      <c r="D13" s="12">
        <v>238368</v>
      </c>
      <c r="E13" s="12">
        <v>237847</v>
      </c>
      <c r="F13" s="12">
        <v>238431</v>
      </c>
      <c r="G13" s="12">
        <v>238844</v>
      </c>
      <c r="H13" s="12">
        <v>236774</v>
      </c>
      <c r="I13" s="12">
        <v>238677</v>
      </c>
      <c r="J13" s="12">
        <v>241259</v>
      </c>
      <c r="K13" s="12">
        <v>239738</v>
      </c>
      <c r="L13" s="12">
        <v>242018</v>
      </c>
      <c r="M13" s="12">
        <v>246368</v>
      </c>
      <c r="N13" s="12">
        <v>248745</v>
      </c>
      <c r="O13" s="12">
        <v>252069</v>
      </c>
      <c r="P13" s="13">
        <v>241594.83333333334</v>
      </c>
      <c r="Q13" s="50"/>
      <c r="R13" s="4"/>
      <c r="S13" s="14">
        <v>1.341888828835623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1.25">
      <c r="A14" s="4"/>
      <c r="B14" s="4"/>
      <c r="C14" s="12"/>
      <c r="D14" s="13"/>
      <c r="E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2:255" ht="11.25">
      <c r="B15" s="11" t="s">
        <v>47</v>
      </c>
      <c r="C15" s="13">
        <v>1190506</v>
      </c>
      <c r="D15" s="13">
        <v>1189724</v>
      </c>
      <c r="E15" s="13">
        <v>1188567</v>
      </c>
      <c r="F15" s="13">
        <v>1191566</v>
      </c>
      <c r="G15" s="13">
        <v>1190708</v>
      </c>
      <c r="H15" s="13">
        <v>1194787</v>
      </c>
      <c r="I15" s="13">
        <v>1196850</v>
      </c>
      <c r="J15" s="13">
        <v>1201439</v>
      </c>
      <c r="K15" s="13">
        <v>1203126</v>
      </c>
      <c r="L15" s="13">
        <v>1208019</v>
      </c>
      <c r="M15" s="13">
        <v>1216294</v>
      </c>
      <c r="N15" s="13">
        <v>1223632</v>
      </c>
      <c r="O15" s="13">
        <v>1228344</v>
      </c>
      <c r="P15" s="13">
        <v>1202754.6666666667</v>
      </c>
      <c r="Q15" s="16"/>
      <c r="R15" s="16"/>
      <c r="S15" s="14">
        <v>1.0921920040105277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11.25">
      <c r="A16" s="4"/>
      <c r="B16" s="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1.25">
      <c r="A17" s="4">
        <v>62</v>
      </c>
      <c r="B17" s="11" t="s">
        <v>48</v>
      </c>
      <c r="C17" s="12">
        <v>1926</v>
      </c>
      <c r="D17" s="12">
        <v>1920</v>
      </c>
      <c r="E17" s="12">
        <v>1918</v>
      </c>
      <c r="F17" s="12">
        <v>1940</v>
      </c>
      <c r="G17" s="12">
        <v>1968</v>
      </c>
      <c r="H17" s="12">
        <v>1988</v>
      </c>
      <c r="I17" s="12">
        <v>2009</v>
      </c>
      <c r="J17" s="12">
        <v>1983</v>
      </c>
      <c r="K17" s="12">
        <v>1992</v>
      </c>
      <c r="L17" s="12">
        <v>1986</v>
      </c>
      <c r="M17" s="12">
        <v>1986</v>
      </c>
      <c r="N17" s="12">
        <v>1964</v>
      </c>
      <c r="O17" s="12">
        <v>1960</v>
      </c>
      <c r="P17" s="13">
        <v>1967.8333333333333</v>
      </c>
      <c r="Q17" s="4"/>
      <c r="R17" s="4"/>
      <c r="S17" s="14">
        <v>2.2717770034843205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1.25">
      <c r="A18" s="4">
        <v>63</v>
      </c>
      <c r="B18" s="11" t="s">
        <v>245</v>
      </c>
      <c r="C18" s="12">
        <v>17938</v>
      </c>
      <c r="D18" s="12">
        <v>17960</v>
      </c>
      <c r="E18" s="12">
        <v>17979</v>
      </c>
      <c r="F18" s="12">
        <v>17997</v>
      </c>
      <c r="G18" s="12">
        <v>17964</v>
      </c>
      <c r="H18" s="12">
        <v>17915</v>
      </c>
      <c r="I18" s="12">
        <v>17916</v>
      </c>
      <c r="J18" s="12">
        <v>17855</v>
      </c>
      <c r="K18" s="12">
        <v>17733</v>
      </c>
      <c r="L18" s="12">
        <v>17392</v>
      </c>
      <c r="M18" s="12">
        <v>17070</v>
      </c>
      <c r="N18" s="12">
        <v>16947</v>
      </c>
      <c r="O18" s="12">
        <v>17388</v>
      </c>
      <c r="P18" s="13">
        <v>17676.333333333332</v>
      </c>
      <c r="Q18" s="17"/>
      <c r="R18" s="17"/>
      <c r="S18" s="14">
        <v>1.4927997320830542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11.25">
      <c r="A19" s="4">
        <v>65</v>
      </c>
      <c r="B19" s="11" t="s">
        <v>49</v>
      </c>
      <c r="C19" s="12">
        <v>10667</v>
      </c>
      <c r="D19" s="12">
        <v>10701</v>
      </c>
      <c r="E19" s="12">
        <v>10751</v>
      </c>
      <c r="F19" s="12">
        <v>11006</v>
      </c>
      <c r="G19" s="12">
        <v>11202</v>
      </c>
      <c r="H19" s="12">
        <v>11339</v>
      </c>
      <c r="I19" s="12">
        <v>11429</v>
      </c>
      <c r="J19" s="12">
        <v>11481</v>
      </c>
      <c r="K19" s="12">
        <v>11502</v>
      </c>
      <c r="L19" s="12">
        <v>11557</v>
      </c>
      <c r="M19" s="12">
        <v>11601</v>
      </c>
      <c r="N19" s="12">
        <v>11623</v>
      </c>
      <c r="O19" s="12">
        <v>11643</v>
      </c>
      <c r="P19" s="13">
        <v>11319.583333333334</v>
      </c>
      <c r="Q19" s="17"/>
      <c r="R19" s="17"/>
      <c r="S19" s="14">
        <v>2.2102546154519205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ht="11.25">
      <c r="A20" s="4">
        <v>68</v>
      </c>
      <c r="B20" s="11" t="s">
        <v>50</v>
      </c>
      <c r="C20" s="12">
        <v>1665</v>
      </c>
      <c r="D20" s="12">
        <v>1702</v>
      </c>
      <c r="E20" s="12">
        <v>1734</v>
      </c>
      <c r="F20" s="12">
        <v>1754</v>
      </c>
      <c r="G20" s="12">
        <v>1752</v>
      </c>
      <c r="H20" s="12">
        <v>1810</v>
      </c>
      <c r="I20" s="12">
        <v>1826</v>
      </c>
      <c r="J20" s="12">
        <v>1836</v>
      </c>
      <c r="K20" s="12">
        <v>1837</v>
      </c>
      <c r="L20" s="12">
        <v>1845</v>
      </c>
      <c r="M20" s="12">
        <v>1844</v>
      </c>
      <c r="N20" s="12">
        <v>1843</v>
      </c>
      <c r="O20" s="12">
        <v>1848</v>
      </c>
      <c r="P20" s="13">
        <v>1802.5833333333333</v>
      </c>
      <c r="Q20" s="4"/>
      <c r="R20" s="4"/>
      <c r="S20" s="14">
        <v>2.1856516976998903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1.25">
      <c r="A21" s="4">
        <v>76</v>
      </c>
      <c r="B21" s="11" t="s">
        <v>246</v>
      </c>
      <c r="C21" s="12">
        <v>12798</v>
      </c>
      <c r="D21" s="12">
        <v>12784</v>
      </c>
      <c r="E21" s="12">
        <v>12763</v>
      </c>
      <c r="F21" s="12">
        <v>12757</v>
      </c>
      <c r="G21" s="12">
        <v>12752</v>
      </c>
      <c r="H21" s="12">
        <v>12745</v>
      </c>
      <c r="I21" s="12">
        <v>12754</v>
      </c>
      <c r="J21" s="12">
        <v>12752</v>
      </c>
      <c r="K21" s="12">
        <v>12739</v>
      </c>
      <c r="L21" s="12">
        <v>12740</v>
      </c>
      <c r="M21" s="12">
        <v>12736</v>
      </c>
      <c r="N21" s="12">
        <v>12734</v>
      </c>
      <c r="O21" s="12">
        <v>12766</v>
      </c>
      <c r="P21" s="13">
        <v>12751.833333333334</v>
      </c>
      <c r="Q21" s="4"/>
      <c r="R21" s="4"/>
      <c r="S21" s="14">
        <v>0.9884742041712404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1.25">
      <c r="A22" s="4">
        <v>81</v>
      </c>
      <c r="B22" s="11" t="s">
        <v>51</v>
      </c>
      <c r="C22" s="12">
        <v>7889</v>
      </c>
      <c r="D22" s="12">
        <v>8082</v>
      </c>
      <c r="E22" s="12">
        <v>8220</v>
      </c>
      <c r="F22" s="12">
        <v>8231</v>
      </c>
      <c r="G22" s="12">
        <v>8348</v>
      </c>
      <c r="H22" s="12">
        <v>8628</v>
      </c>
      <c r="I22" s="12">
        <v>8927</v>
      </c>
      <c r="J22" s="12">
        <v>9387</v>
      </c>
      <c r="K22" s="12">
        <v>9690</v>
      </c>
      <c r="L22" s="12">
        <v>10231</v>
      </c>
      <c r="M22" s="12">
        <v>10582</v>
      </c>
      <c r="N22" s="12">
        <v>10592</v>
      </c>
      <c r="O22" s="12">
        <v>10739</v>
      </c>
      <c r="P22" s="13">
        <v>9304.75</v>
      </c>
      <c r="Q22" s="4"/>
      <c r="R22" s="4"/>
      <c r="S22" s="14">
        <v>1.0918561666853366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1.25">
      <c r="A23" s="4">
        <v>94</v>
      </c>
      <c r="B23" s="11" t="s">
        <v>52</v>
      </c>
      <c r="C23" s="12">
        <v>1470</v>
      </c>
      <c r="D23" s="12">
        <v>1471</v>
      </c>
      <c r="E23" s="12">
        <v>1471</v>
      </c>
      <c r="F23" s="12">
        <v>1472</v>
      </c>
      <c r="G23" s="12">
        <v>1478</v>
      </c>
      <c r="H23" s="12">
        <v>1483</v>
      </c>
      <c r="I23" s="12">
        <v>1479</v>
      </c>
      <c r="J23" s="12">
        <v>1479</v>
      </c>
      <c r="K23" s="12">
        <v>1487</v>
      </c>
      <c r="L23" s="12">
        <v>1494</v>
      </c>
      <c r="M23" s="12">
        <v>1495</v>
      </c>
      <c r="N23" s="12">
        <v>1491</v>
      </c>
      <c r="O23" s="12">
        <v>1477</v>
      </c>
      <c r="P23" s="13">
        <v>1481.4166666666667</v>
      </c>
      <c r="Q23" s="4"/>
      <c r="R23" s="4"/>
      <c r="S23" s="14">
        <v>2.1399594320486814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1.25">
      <c r="A24" s="4"/>
      <c r="B24" s="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1.25">
      <c r="A25" s="11"/>
      <c r="B25" s="11" t="s">
        <v>53</v>
      </c>
      <c r="C25" s="13">
        <v>54353</v>
      </c>
      <c r="D25" s="13">
        <v>54620</v>
      </c>
      <c r="E25" s="13">
        <v>54836</v>
      </c>
      <c r="F25" s="13">
        <v>55157</v>
      </c>
      <c r="G25" s="13">
        <v>55464</v>
      </c>
      <c r="H25" s="13">
        <v>55908</v>
      </c>
      <c r="I25" s="13">
        <v>56340</v>
      </c>
      <c r="J25" s="13">
        <v>56773</v>
      </c>
      <c r="K25" s="13">
        <v>56980</v>
      </c>
      <c r="L25" s="13">
        <v>57245</v>
      </c>
      <c r="M25" s="13">
        <v>57314</v>
      </c>
      <c r="N25" s="13">
        <v>57194</v>
      </c>
      <c r="O25" s="13">
        <v>57821</v>
      </c>
      <c r="P25" s="13">
        <v>56304.333333333336</v>
      </c>
      <c r="Q25" s="16"/>
      <c r="R25" s="16"/>
      <c r="S25" s="14">
        <v>1.5278665246716365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ht="11.25">
      <c r="A26" s="4"/>
      <c r="B26" s="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16"/>
      <c r="S26" s="4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ht="12" thickBot="1">
      <c r="A27" s="18"/>
      <c r="B27" s="100" t="s">
        <v>54</v>
      </c>
      <c r="C27" s="19">
        <v>1244859</v>
      </c>
      <c r="D27" s="19">
        <v>1244344</v>
      </c>
      <c r="E27" s="19">
        <v>1243403</v>
      </c>
      <c r="F27" s="19">
        <v>1246723</v>
      </c>
      <c r="G27" s="19">
        <v>1246172</v>
      </c>
      <c r="H27" s="19">
        <v>1250695</v>
      </c>
      <c r="I27" s="19">
        <v>1253190</v>
      </c>
      <c r="J27" s="19">
        <v>1258212</v>
      </c>
      <c r="K27" s="19">
        <v>1260106</v>
      </c>
      <c r="L27" s="19">
        <v>1265264</v>
      </c>
      <c r="M27" s="19">
        <v>1273608</v>
      </c>
      <c r="N27" s="19">
        <v>1280826</v>
      </c>
      <c r="O27" s="19">
        <v>1286165</v>
      </c>
      <c r="P27" s="20">
        <v>1259059</v>
      </c>
      <c r="Q27" s="16"/>
      <c r="R27" s="16"/>
      <c r="S27" s="14">
        <v>1.1117787406538513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2:255" ht="11.25">
      <c r="B28" s="11" t="s">
        <v>244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7"/>
      <c r="R28" s="17"/>
      <c r="S28" s="4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3:255" ht="11.25">
      <c r="C29" s="1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7"/>
      <c r="R29" s="17"/>
      <c r="S29" s="4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ht="15">
      <c r="A30" s="150" t="s">
        <v>236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2:255" ht="13.5">
      <c r="B31" s="151" t="s">
        <v>133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2:255" ht="13.5">
      <c r="B32" s="151" t="s">
        <v>252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21" customHeight="1">
      <c r="A34" s="108" t="s">
        <v>39</v>
      </c>
      <c r="B34" s="109" t="s">
        <v>40</v>
      </c>
      <c r="C34" s="110" t="s">
        <v>250</v>
      </c>
      <c r="D34" s="111" t="s">
        <v>119</v>
      </c>
      <c r="E34" s="111" t="s">
        <v>120</v>
      </c>
      <c r="F34" s="111" t="s">
        <v>121</v>
      </c>
      <c r="G34" s="111" t="s">
        <v>122</v>
      </c>
      <c r="H34" s="111" t="s">
        <v>123</v>
      </c>
      <c r="I34" s="111" t="s">
        <v>124</v>
      </c>
      <c r="J34" s="111" t="s">
        <v>125</v>
      </c>
      <c r="K34" s="111" t="s">
        <v>126</v>
      </c>
      <c r="L34" s="111" t="s">
        <v>127</v>
      </c>
      <c r="M34" s="111" t="s">
        <v>128</v>
      </c>
      <c r="N34" s="111" t="s">
        <v>129</v>
      </c>
      <c r="O34" s="111" t="s">
        <v>130</v>
      </c>
      <c r="P34" s="111" t="s">
        <v>131</v>
      </c>
      <c r="Q34" s="4"/>
      <c r="R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1.25">
      <c r="A35" s="4">
        <v>67</v>
      </c>
      <c r="B35" s="11" t="s">
        <v>41</v>
      </c>
      <c r="C35" s="12">
        <v>199069</v>
      </c>
      <c r="D35" s="12">
        <v>199396</v>
      </c>
      <c r="E35" s="12">
        <v>199171</v>
      </c>
      <c r="F35" s="12">
        <v>199371</v>
      </c>
      <c r="G35" s="12">
        <v>199332</v>
      </c>
      <c r="H35" s="12">
        <v>199105</v>
      </c>
      <c r="I35" s="12">
        <v>198792</v>
      </c>
      <c r="J35" s="12">
        <v>198800</v>
      </c>
      <c r="K35" s="12">
        <v>198604</v>
      </c>
      <c r="L35" s="12">
        <v>199045</v>
      </c>
      <c r="M35" s="12">
        <v>199820</v>
      </c>
      <c r="N35" s="12">
        <v>200439</v>
      </c>
      <c r="O35" s="12">
        <v>200984</v>
      </c>
      <c r="P35" s="13">
        <v>199404.91666666666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1.25">
      <c r="A36" s="4">
        <v>70</v>
      </c>
      <c r="B36" s="11" t="s">
        <v>42</v>
      </c>
      <c r="C36" s="12">
        <v>28941</v>
      </c>
      <c r="D36" s="12">
        <v>29035</v>
      </c>
      <c r="E36" s="12">
        <v>28788</v>
      </c>
      <c r="F36" s="12">
        <v>28742</v>
      </c>
      <c r="G36" s="12">
        <v>28678</v>
      </c>
      <c r="H36" s="12">
        <v>29021</v>
      </c>
      <c r="I36" s="12">
        <v>28617</v>
      </c>
      <c r="J36" s="12">
        <v>28314</v>
      </c>
      <c r="K36" s="12">
        <v>28010</v>
      </c>
      <c r="L36" s="12">
        <v>28330</v>
      </c>
      <c r="M36" s="12">
        <v>28672</v>
      </c>
      <c r="N36" s="12">
        <v>28768</v>
      </c>
      <c r="O36" s="12">
        <v>29227</v>
      </c>
      <c r="P36" s="13">
        <v>28683.5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1.25">
      <c r="A37" s="4">
        <v>78</v>
      </c>
      <c r="B37" s="11" t="s">
        <v>241</v>
      </c>
      <c r="C37" s="12">
        <v>288542</v>
      </c>
      <c r="D37" s="12">
        <v>285305</v>
      </c>
      <c r="E37" s="12">
        <v>283670</v>
      </c>
      <c r="F37" s="12">
        <v>282615</v>
      </c>
      <c r="G37" s="12">
        <v>280684</v>
      </c>
      <c r="H37" s="12">
        <v>279129</v>
      </c>
      <c r="I37" s="12">
        <v>275025</v>
      </c>
      <c r="J37" s="12">
        <v>272822</v>
      </c>
      <c r="K37" s="12">
        <v>269768</v>
      </c>
      <c r="L37" s="12">
        <v>267741</v>
      </c>
      <c r="M37" s="12">
        <v>267386</v>
      </c>
      <c r="N37" s="12">
        <v>267136</v>
      </c>
      <c r="O37" s="12">
        <v>266508</v>
      </c>
      <c r="P37" s="13">
        <v>274815.75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1.25">
      <c r="A38" s="4">
        <v>80</v>
      </c>
      <c r="B38" s="11" t="s">
        <v>43</v>
      </c>
      <c r="C38" s="12">
        <v>68224</v>
      </c>
      <c r="D38" s="12">
        <v>68280</v>
      </c>
      <c r="E38" s="12">
        <v>68182</v>
      </c>
      <c r="F38" s="12">
        <v>68264</v>
      </c>
      <c r="G38" s="12">
        <v>68272</v>
      </c>
      <c r="H38" s="12">
        <v>68751</v>
      </c>
      <c r="I38" s="12">
        <v>69150</v>
      </c>
      <c r="J38" s="12">
        <v>69298</v>
      </c>
      <c r="K38" s="12">
        <v>69785</v>
      </c>
      <c r="L38" s="12">
        <v>70001</v>
      </c>
      <c r="M38" s="12">
        <v>69849</v>
      </c>
      <c r="N38" s="12">
        <v>70017</v>
      </c>
      <c r="O38" s="12">
        <v>69963</v>
      </c>
      <c r="P38" s="13">
        <v>69151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1.25">
      <c r="A39" s="4">
        <v>88</v>
      </c>
      <c r="B39" s="11" t="s">
        <v>242</v>
      </c>
      <c r="C39" s="12">
        <v>97567</v>
      </c>
      <c r="D39" s="12">
        <v>97896</v>
      </c>
      <c r="E39" s="12">
        <v>98223</v>
      </c>
      <c r="F39" s="12">
        <v>98377</v>
      </c>
      <c r="G39" s="12">
        <v>98578</v>
      </c>
      <c r="H39" s="12">
        <v>99060</v>
      </c>
      <c r="I39" s="12">
        <v>100236</v>
      </c>
      <c r="J39" s="12">
        <v>101648</v>
      </c>
      <c r="K39" s="12">
        <v>102833</v>
      </c>
      <c r="L39" s="12">
        <v>105489</v>
      </c>
      <c r="M39" s="12">
        <v>107387</v>
      </c>
      <c r="N39" s="12">
        <v>108094</v>
      </c>
      <c r="O39" s="12">
        <v>109016</v>
      </c>
      <c r="P39" s="13">
        <v>102236.41666666667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1.25">
      <c r="A40" s="4">
        <v>99</v>
      </c>
      <c r="B40" s="11" t="s">
        <v>44</v>
      </c>
      <c r="C40" s="12">
        <v>300139</v>
      </c>
      <c r="D40" s="12">
        <v>299799</v>
      </c>
      <c r="E40" s="12">
        <v>299350</v>
      </c>
      <c r="F40" s="12">
        <v>299774</v>
      </c>
      <c r="G40" s="12">
        <v>299800</v>
      </c>
      <c r="H40" s="12">
        <v>301931</v>
      </c>
      <c r="I40" s="12">
        <v>300860</v>
      </c>
      <c r="J40" s="12">
        <v>301453</v>
      </c>
      <c r="K40" s="12">
        <v>302476</v>
      </c>
      <c r="L40" s="12">
        <v>302992</v>
      </c>
      <c r="M40" s="12">
        <v>302428</v>
      </c>
      <c r="N40" s="12">
        <v>303352</v>
      </c>
      <c r="O40" s="12">
        <v>303161</v>
      </c>
      <c r="P40" s="13">
        <v>301448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1.25">
      <c r="A41" s="4">
        <v>104</v>
      </c>
      <c r="B41" s="11" t="s">
        <v>45</v>
      </c>
      <c r="C41" s="12">
        <v>14350</v>
      </c>
      <c r="D41" s="12">
        <v>14459</v>
      </c>
      <c r="E41" s="12">
        <v>14637</v>
      </c>
      <c r="F41" s="12">
        <v>14744</v>
      </c>
      <c r="G41" s="12">
        <v>14618</v>
      </c>
      <c r="H41" s="12">
        <v>14437</v>
      </c>
      <c r="I41" s="12">
        <v>14232</v>
      </c>
      <c r="J41" s="12">
        <v>13912</v>
      </c>
      <c r="K41" s="12">
        <v>13729</v>
      </c>
      <c r="L41" s="12">
        <v>12994</v>
      </c>
      <c r="M41" s="12">
        <v>12585</v>
      </c>
      <c r="N41" s="12">
        <v>12390</v>
      </c>
      <c r="O41" s="12">
        <v>11797</v>
      </c>
      <c r="P41" s="13">
        <v>13711.166666666666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1.25">
      <c r="A42" s="4">
        <v>107</v>
      </c>
      <c r="B42" s="11" t="s">
        <v>46</v>
      </c>
      <c r="C42" s="12">
        <v>334106</v>
      </c>
      <c r="D42" s="12">
        <v>329243</v>
      </c>
      <c r="E42" s="12">
        <v>327242</v>
      </c>
      <c r="F42" s="12">
        <v>325917</v>
      </c>
      <c r="G42" s="12">
        <v>324665</v>
      </c>
      <c r="H42" s="12">
        <v>319928</v>
      </c>
      <c r="I42" s="12">
        <v>320278</v>
      </c>
      <c r="J42" s="12">
        <v>321340</v>
      </c>
      <c r="K42" s="12">
        <v>318547</v>
      </c>
      <c r="L42" s="12">
        <v>319241</v>
      </c>
      <c r="M42" s="12">
        <v>321650</v>
      </c>
      <c r="N42" s="12">
        <v>321914</v>
      </c>
      <c r="O42" s="12">
        <v>322600</v>
      </c>
      <c r="P42" s="13">
        <v>322713.75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1.25">
      <c r="A43" s="4"/>
      <c r="B43" s="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2:255" ht="11.25">
      <c r="B44" s="11" t="s">
        <v>47</v>
      </c>
      <c r="C44" s="13">
        <v>1330938</v>
      </c>
      <c r="D44" s="13">
        <v>1323413</v>
      </c>
      <c r="E44" s="13">
        <v>1319263</v>
      </c>
      <c r="F44" s="13">
        <v>1317804</v>
      </c>
      <c r="G44" s="13">
        <v>1314627</v>
      </c>
      <c r="H44" s="13">
        <v>1311362</v>
      </c>
      <c r="I44" s="13">
        <v>1307190</v>
      </c>
      <c r="J44" s="13">
        <v>1307587</v>
      </c>
      <c r="K44" s="13">
        <v>1303752</v>
      </c>
      <c r="L44" s="13">
        <v>1305833</v>
      </c>
      <c r="M44" s="13">
        <v>1309777</v>
      </c>
      <c r="N44" s="13">
        <v>1312110</v>
      </c>
      <c r="O44" s="13">
        <v>1313256</v>
      </c>
      <c r="P44" s="13">
        <v>1312164.5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1.25">
      <c r="A45" s="4"/>
      <c r="B45" s="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1.25">
      <c r="A46" s="4">
        <v>62</v>
      </c>
      <c r="B46" s="11" t="s">
        <v>48</v>
      </c>
      <c r="C46" s="12">
        <v>4537</v>
      </c>
      <c r="D46" s="12">
        <v>4310</v>
      </c>
      <c r="E46" s="12">
        <v>4325</v>
      </c>
      <c r="F46" s="12">
        <v>4398</v>
      </c>
      <c r="G46" s="12">
        <v>4355</v>
      </c>
      <c r="H46" s="12">
        <v>4520</v>
      </c>
      <c r="I46" s="12">
        <v>4564</v>
      </c>
      <c r="J46" s="12">
        <v>4479</v>
      </c>
      <c r="K46" s="12">
        <v>4510</v>
      </c>
      <c r="L46" s="12">
        <v>4344</v>
      </c>
      <c r="M46" s="12">
        <v>4414</v>
      </c>
      <c r="N46" s="12">
        <v>4380</v>
      </c>
      <c r="O46" s="12">
        <v>4403</v>
      </c>
      <c r="P46" s="13">
        <v>4416.833333333333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1.25">
      <c r="A47" s="4">
        <v>63</v>
      </c>
      <c r="B47" s="11" t="s">
        <v>245</v>
      </c>
      <c r="C47" s="12">
        <v>27173</v>
      </c>
      <c r="D47" s="12">
        <v>27097</v>
      </c>
      <c r="E47" s="12">
        <v>27091</v>
      </c>
      <c r="F47" s="12">
        <v>27032</v>
      </c>
      <c r="G47" s="12">
        <v>26940</v>
      </c>
      <c r="H47" s="12">
        <v>26793</v>
      </c>
      <c r="I47" s="12">
        <v>26745</v>
      </c>
      <c r="J47" s="12">
        <v>26629</v>
      </c>
      <c r="K47" s="12">
        <v>26492</v>
      </c>
      <c r="L47" s="12">
        <v>26099</v>
      </c>
      <c r="M47" s="12">
        <v>25618</v>
      </c>
      <c r="N47" s="12">
        <v>25210</v>
      </c>
      <c r="O47" s="12">
        <v>24782</v>
      </c>
      <c r="P47" s="13">
        <v>26377.333333333332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1.25">
      <c r="A48" s="4">
        <v>65</v>
      </c>
      <c r="B48" s="11" t="s">
        <v>49</v>
      </c>
      <c r="C48" s="12">
        <v>23844</v>
      </c>
      <c r="D48" s="12">
        <v>23417</v>
      </c>
      <c r="E48" s="12">
        <v>23553</v>
      </c>
      <c r="F48" s="12">
        <v>24150</v>
      </c>
      <c r="G48" s="12">
        <v>24656</v>
      </c>
      <c r="H48" s="12">
        <v>25030</v>
      </c>
      <c r="I48" s="12">
        <v>25261</v>
      </c>
      <c r="J48" s="12">
        <v>25347</v>
      </c>
      <c r="K48" s="12">
        <v>25487</v>
      </c>
      <c r="L48" s="12">
        <v>25605</v>
      </c>
      <c r="M48" s="12">
        <v>25659</v>
      </c>
      <c r="N48" s="12">
        <v>24583</v>
      </c>
      <c r="O48" s="12">
        <v>24698</v>
      </c>
      <c r="P48" s="13">
        <v>24787.166666666668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1.25">
      <c r="A49" s="4">
        <v>68</v>
      </c>
      <c r="B49" s="11" t="s">
        <v>50</v>
      </c>
      <c r="C49" s="12">
        <v>3573</v>
      </c>
      <c r="D49" s="12">
        <v>3689</v>
      </c>
      <c r="E49" s="12">
        <v>3725</v>
      </c>
      <c r="F49" s="12">
        <v>3601</v>
      </c>
      <c r="G49" s="12">
        <v>3750</v>
      </c>
      <c r="H49" s="12">
        <v>3950</v>
      </c>
      <c r="I49" s="12">
        <v>3991</v>
      </c>
      <c r="J49" s="12">
        <v>4014</v>
      </c>
      <c r="K49" s="12">
        <v>4014</v>
      </c>
      <c r="L49" s="12">
        <v>4028</v>
      </c>
      <c r="M49" s="12">
        <v>4027</v>
      </c>
      <c r="N49" s="12">
        <v>4043</v>
      </c>
      <c r="O49" s="12">
        <v>4054</v>
      </c>
      <c r="P49" s="13">
        <v>3907.1666666666665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1.25">
      <c r="A50" s="4">
        <v>76</v>
      </c>
      <c r="B50" s="11" t="s">
        <v>246</v>
      </c>
      <c r="C50" s="12">
        <v>13262</v>
      </c>
      <c r="D50" s="12">
        <v>13239</v>
      </c>
      <c r="E50" s="12">
        <v>13238</v>
      </c>
      <c r="F50" s="12">
        <v>13226</v>
      </c>
      <c r="G50" s="12">
        <v>13033</v>
      </c>
      <c r="H50" s="12">
        <v>12530</v>
      </c>
      <c r="I50" s="12">
        <v>12607</v>
      </c>
      <c r="J50" s="12">
        <v>12679</v>
      </c>
      <c r="K50" s="12">
        <v>12703</v>
      </c>
      <c r="L50" s="12">
        <v>12702</v>
      </c>
      <c r="M50" s="12">
        <v>12732</v>
      </c>
      <c r="N50" s="12">
        <v>12757</v>
      </c>
      <c r="O50" s="12">
        <v>12761</v>
      </c>
      <c r="P50" s="13">
        <v>12850.583333333334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1.25">
      <c r="A51" s="4">
        <v>81</v>
      </c>
      <c r="B51" s="11" t="s">
        <v>51</v>
      </c>
      <c r="C51" s="12">
        <v>8985</v>
      </c>
      <c r="D51" s="12">
        <v>9143</v>
      </c>
      <c r="E51" s="12">
        <v>9262</v>
      </c>
      <c r="F51" s="12">
        <v>9203</v>
      </c>
      <c r="G51" s="12">
        <v>9245</v>
      </c>
      <c r="H51" s="12">
        <v>9517</v>
      </c>
      <c r="I51" s="12">
        <v>9747</v>
      </c>
      <c r="J51" s="12">
        <v>10183</v>
      </c>
      <c r="K51" s="12">
        <v>10477</v>
      </c>
      <c r="L51" s="12">
        <v>10960</v>
      </c>
      <c r="M51" s="12">
        <v>11328</v>
      </c>
      <c r="N51" s="12">
        <v>11229</v>
      </c>
      <c r="O51" s="12">
        <v>11274</v>
      </c>
      <c r="P51" s="13">
        <v>10130.666666666666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1.25">
      <c r="A52" s="4">
        <v>94</v>
      </c>
      <c r="B52" s="11" t="s">
        <v>52</v>
      </c>
      <c r="C52" s="12">
        <v>3167</v>
      </c>
      <c r="D52" s="12">
        <v>3164</v>
      </c>
      <c r="E52" s="12">
        <v>3171</v>
      </c>
      <c r="F52" s="12">
        <v>3170</v>
      </c>
      <c r="G52" s="12">
        <v>3176</v>
      </c>
      <c r="H52" s="12">
        <v>3199</v>
      </c>
      <c r="I52" s="12">
        <v>3165</v>
      </c>
      <c r="J52" s="12">
        <v>3169</v>
      </c>
      <c r="K52" s="12">
        <v>3183</v>
      </c>
      <c r="L52" s="12">
        <v>3203</v>
      </c>
      <c r="M52" s="12">
        <v>3206</v>
      </c>
      <c r="N52" s="12">
        <v>3187</v>
      </c>
      <c r="O52" s="12">
        <v>3161</v>
      </c>
      <c r="P52" s="13">
        <v>3179.5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1.25">
      <c r="A53" s="4"/>
      <c r="B53" s="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1.25">
      <c r="A54" s="11"/>
      <c r="B54" s="11" t="s">
        <v>53</v>
      </c>
      <c r="C54" s="13">
        <v>84541</v>
      </c>
      <c r="D54" s="13">
        <v>84059</v>
      </c>
      <c r="E54" s="13">
        <v>84365</v>
      </c>
      <c r="F54" s="13">
        <v>84780</v>
      </c>
      <c r="G54" s="13">
        <v>85155</v>
      </c>
      <c r="H54" s="13">
        <v>85539</v>
      </c>
      <c r="I54" s="13">
        <v>86080</v>
      </c>
      <c r="J54" s="13">
        <v>86500</v>
      </c>
      <c r="K54" s="13">
        <v>86866</v>
      </c>
      <c r="L54" s="13">
        <v>86941</v>
      </c>
      <c r="M54" s="13">
        <v>86984</v>
      </c>
      <c r="N54" s="13">
        <v>85389</v>
      </c>
      <c r="O54" s="13">
        <v>85133</v>
      </c>
      <c r="P54" s="13">
        <v>85649.25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1.25">
      <c r="A55" s="4"/>
      <c r="B55" s="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2" thickBot="1">
      <c r="A56" s="18"/>
      <c r="B56" s="100" t="s">
        <v>54</v>
      </c>
      <c r="C56" s="19">
        <v>1415479</v>
      </c>
      <c r="D56" s="19">
        <v>1407472</v>
      </c>
      <c r="E56" s="19">
        <v>1403628</v>
      </c>
      <c r="F56" s="19">
        <v>1402584</v>
      </c>
      <c r="G56" s="19">
        <v>1399782</v>
      </c>
      <c r="H56" s="19">
        <v>1396901</v>
      </c>
      <c r="I56" s="19">
        <v>1393270</v>
      </c>
      <c r="J56" s="19">
        <v>1394087</v>
      </c>
      <c r="K56" s="19">
        <v>1390618</v>
      </c>
      <c r="L56" s="19">
        <v>1392774</v>
      </c>
      <c r="M56" s="19">
        <v>1396761</v>
      </c>
      <c r="N56" s="19">
        <v>1397499</v>
      </c>
      <c r="O56" s="19">
        <v>1398389</v>
      </c>
      <c r="P56" s="20">
        <v>1397813.75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2:255" ht="11.25">
      <c r="B57" s="11" t="s">
        <v>244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3:255" ht="11.25">
      <c r="C58" s="1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5">
      <c r="A59" s="150" t="s">
        <v>236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2:255" ht="13.5">
      <c r="B60" s="151" t="s">
        <v>134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2:255" ht="13.5">
      <c r="B61" s="151" t="s">
        <v>253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" thickBo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20.25" customHeight="1">
      <c r="A63" s="108" t="s">
        <v>39</v>
      </c>
      <c r="B63" s="109" t="s">
        <v>40</v>
      </c>
      <c r="C63" s="110" t="s">
        <v>250</v>
      </c>
      <c r="D63" s="111" t="s">
        <v>119</v>
      </c>
      <c r="E63" s="111" t="s">
        <v>120</v>
      </c>
      <c r="F63" s="111" t="s">
        <v>121</v>
      </c>
      <c r="G63" s="111" t="s">
        <v>122</v>
      </c>
      <c r="H63" s="111" t="s">
        <v>123</v>
      </c>
      <c r="I63" s="111" t="s">
        <v>124</v>
      </c>
      <c r="J63" s="111" t="s">
        <v>125</v>
      </c>
      <c r="K63" s="111" t="s">
        <v>126</v>
      </c>
      <c r="L63" s="111" t="s">
        <v>127</v>
      </c>
      <c r="M63" s="111" t="s">
        <v>128</v>
      </c>
      <c r="N63" s="111" t="s">
        <v>129</v>
      </c>
      <c r="O63" s="111" t="s">
        <v>130</v>
      </c>
      <c r="P63" s="111" t="s">
        <v>131</v>
      </c>
      <c r="Q63" s="4"/>
      <c r="R63" s="4"/>
      <c r="S63" s="22" t="s">
        <v>135</v>
      </c>
      <c r="T63" s="22" t="s">
        <v>136</v>
      </c>
      <c r="U63" s="22" t="s">
        <v>137</v>
      </c>
      <c r="V63" s="22" t="s">
        <v>138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1.25">
      <c r="A64" s="4">
        <v>67</v>
      </c>
      <c r="B64" s="11" t="s">
        <v>41</v>
      </c>
      <c r="C64" s="13">
        <v>371658</v>
      </c>
      <c r="D64" s="13">
        <v>372837</v>
      </c>
      <c r="E64" s="13">
        <v>372623</v>
      </c>
      <c r="F64" s="13">
        <v>373392</v>
      </c>
      <c r="G64" s="13">
        <v>373453</v>
      </c>
      <c r="H64" s="13">
        <v>374038</v>
      </c>
      <c r="I64" s="13">
        <v>374565</v>
      </c>
      <c r="J64" s="13">
        <v>375224</v>
      </c>
      <c r="K64" s="13">
        <v>375694</v>
      </c>
      <c r="L64" s="13">
        <v>377334</v>
      </c>
      <c r="M64" s="13">
        <v>379274</v>
      </c>
      <c r="N64" s="13">
        <v>381162</v>
      </c>
      <c r="O64" s="13">
        <v>382854</v>
      </c>
      <c r="P64" s="13">
        <v>376037.5</v>
      </c>
      <c r="Q64" s="4"/>
      <c r="R64" s="4"/>
      <c r="S64" s="23">
        <v>372950.6666666667</v>
      </c>
      <c r="T64" s="4">
        <v>374018.6666666667</v>
      </c>
      <c r="U64" s="4">
        <v>376084</v>
      </c>
      <c r="V64" s="4">
        <v>381096.6666666667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1.25">
      <c r="A65" s="4">
        <v>70</v>
      </c>
      <c r="B65" s="11" t="s">
        <v>42</v>
      </c>
      <c r="C65" s="13">
        <v>49962</v>
      </c>
      <c r="D65" s="13">
        <v>50021</v>
      </c>
      <c r="E65" s="13">
        <v>49740</v>
      </c>
      <c r="F65" s="13">
        <v>49639</v>
      </c>
      <c r="G65" s="13">
        <v>49594</v>
      </c>
      <c r="H65" s="13">
        <v>50008</v>
      </c>
      <c r="I65" s="13">
        <v>49284</v>
      </c>
      <c r="J65" s="13">
        <v>48996</v>
      </c>
      <c r="K65" s="13">
        <v>48682</v>
      </c>
      <c r="L65" s="13">
        <v>49075</v>
      </c>
      <c r="M65" s="13">
        <v>49420</v>
      </c>
      <c r="N65" s="13">
        <v>49634</v>
      </c>
      <c r="O65" s="13">
        <v>50364</v>
      </c>
      <c r="P65" s="13">
        <v>49538.083333333336</v>
      </c>
      <c r="Q65" s="4"/>
      <c r="R65" s="4"/>
      <c r="S65" s="23">
        <v>49800</v>
      </c>
      <c r="T65" s="4">
        <v>49628.666666666664</v>
      </c>
      <c r="U65" s="4">
        <v>48917.666666666664</v>
      </c>
      <c r="V65" s="4">
        <v>49806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1.25">
      <c r="A66" s="4">
        <v>78</v>
      </c>
      <c r="B66" s="11" t="s">
        <v>241</v>
      </c>
      <c r="C66" s="13">
        <v>561029</v>
      </c>
      <c r="D66" s="13">
        <v>555913</v>
      </c>
      <c r="E66" s="13">
        <v>552390</v>
      </c>
      <c r="F66" s="13">
        <v>551272</v>
      </c>
      <c r="G66" s="13">
        <v>547653</v>
      </c>
      <c r="H66" s="13">
        <v>545321</v>
      </c>
      <c r="I66" s="13">
        <v>538023</v>
      </c>
      <c r="J66" s="13">
        <v>534161</v>
      </c>
      <c r="K66" s="13">
        <v>530234</v>
      </c>
      <c r="L66" s="13">
        <v>526615</v>
      </c>
      <c r="M66" s="13">
        <v>526156</v>
      </c>
      <c r="N66" s="13">
        <v>526221</v>
      </c>
      <c r="O66" s="13">
        <v>525526</v>
      </c>
      <c r="P66" s="13">
        <v>538290.4166666666</v>
      </c>
      <c r="Q66" s="4"/>
      <c r="R66" s="4"/>
      <c r="S66" s="23">
        <v>553191.6666666666</v>
      </c>
      <c r="T66" s="4">
        <v>543665.6666666666</v>
      </c>
      <c r="U66" s="4">
        <v>530336.6666666666</v>
      </c>
      <c r="V66" s="4">
        <v>525967.6666666666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1.25">
      <c r="A67" s="4">
        <v>80</v>
      </c>
      <c r="B67" s="11" t="s">
        <v>43</v>
      </c>
      <c r="C67" s="13">
        <v>134915</v>
      </c>
      <c r="D67" s="13">
        <v>135085</v>
      </c>
      <c r="E67" s="13">
        <v>135061</v>
      </c>
      <c r="F67" s="13">
        <v>135395</v>
      </c>
      <c r="G67" s="13">
        <v>135440</v>
      </c>
      <c r="H67" s="13">
        <v>136615</v>
      </c>
      <c r="I67" s="13">
        <v>137425</v>
      </c>
      <c r="J67" s="13">
        <v>138019</v>
      </c>
      <c r="K67" s="13">
        <v>139120</v>
      </c>
      <c r="L67" s="13">
        <v>139720</v>
      </c>
      <c r="M67" s="13">
        <v>139792</v>
      </c>
      <c r="N67" s="13">
        <v>140387</v>
      </c>
      <c r="O67" s="13">
        <v>140378</v>
      </c>
      <c r="P67" s="13">
        <v>137703.08333333334</v>
      </c>
      <c r="Q67" s="4"/>
      <c r="R67" s="4"/>
      <c r="S67" s="23">
        <v>135180.33333333334</v>
      </c>
      <c r="T67" s="4">
        <v>136493.33333333334</v>
      </c>
      <c r="U67" s="4">
        <v>138953</v>
      </c>
      <c r="V67" s="4">
        <v>140185.66666666666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1.25">
      <c r="A68" s="4">
        <v>88</v>
      </c>
      <c r="B68" s="11" t="s">
        <v>242</v>
      </c>
      <c r="C68" s="13">
        <v>190686</v>
      </c>
      <c r="D68" s="13">
        <v>191465</v>
      </c>
      <c r="E68" s="13">
        <v>192093</v>
      </c>
      <c r="F68" s="13">
        <v>192520</v>
      </c>
      <c r="G68" s="13">
        <v>192967</v>
      </c>
      <c r="H68" s="13">
        <v>194162</v>
      </c>
      <c r="I68" s="13">
        <v>196701</v>
      </c>
      <c r="J68" s="13">
        <v>199448</v>
      </c>
      <c r="K68" s="13">
        <v>201798</v>
      </c>
      <c r="L68" s="13">
        <v>207158</v>
      </c>
      <c r="M68" s="13">
        <v>211170</v>
      </c>
      <c r="N68" s="13">
        <v>212820</v>
      </c>
      <c r="O68" s="13">
        <v>214910</v>
      </c>
      <c r="P68" s="13">
        <v>200601</v>
      </c>
      <c r="Q68" s="4"/>
      <c r="R68" s="4"/>
      <c r="S68" s="23">
        <v>192026</v>
      </c>
      <c r="T68" s="4">
        <v>194610</v>
      </c>
      <c r="U68" s="4">
        <v>202801.33333333334</v>
      </c>
      <c r="V68" s="4">
        <v>212966.66666666666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1.25">
      <c r="A69" s="4">
        <v>99</v>
      </c>
      <c r="B69" s="11" t="s">
        <v>44</v>
      </c>
      <c r="C69" s="13">
        <v>607903</v>
      </c>
      <c r="D69" s="13">
        <v>608216</v>
      </c>
      <c r="E69" s="13">
        <v>608468</v>
      </c>
      <c r="F69" s="13">
        <v>610174</v>
      </c>
      <c r="G69" s="13">
        <v>610250</v>
      </c>
      <c r="H69" s="13">
        <v>617136</v>
      </c>
      <c r="I69" s="13">
        <v>617238</v>
      </c>
      <c r="J69" s="13">
        <v>619423</v>
      </c>
      <c r="K69" s="13">
        <v>622333</v>
      </c>
      <c r="L69" s="13">
        <v>623451</v>
      </c>
      <c r="M69" s="13">
        <v>623812</v>
      </c>
      <c r="N69" s="13">
        <v>626831</v>
      </c>
      <c r="O69" s="13">
        <v>626013</v>
      </c>
      <c r="P69" s="13">
        <v>617778.75</v>
      </c>
      <c r="Q69" s="4"/>
      <c r="R69" s="4"/>
      <c r="S69" s="23">
        <v>608952.6666666666</v>
      </c>
      <c r="T69" s="4">
        <v>614874.6666666666</v>
      </c>
      <c r="U69" s="4">
        <v>621735.6666666666</v>
      </c>
      <c r="V69" s="4">
        <v>625552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1.25">
      <c r="A70" s="4">
        <v>104</v>
      </c>
      <c r="B70" s="11" t="s">
        <v>45</v>
      </c>
      <c r="C70" s="13">
        <v>31681</v>
      </c>
      <c r="D70" s="13">
        <v>31989</v>
      </c>
      <c r="E70" s="13">
        <v>32366</v>
      </c>
      <c r="F70" s="13">
        <v>32630</v>
      </c>
      <c r="G70" s="13">
        <v>32469</v>
      </c>
      <c r="H70" s="13">
        <v>32167</v>
      </c>
      <c r="I70" s="13">
        <v>31849</v>
      </c>
      <c r="J70" s="13">
        <v>31156</v>
      </c>
      <c r="K70" s="13">
        <v>30732</v>
      </c>
      <c r="L70" s="13">
        <v>29240</v>
      </c>
      <c r="M70" s="13">
        <v>28429</v>
      </c>
      <c r="N70" s="13">
        <v>28028</v>
      </c>
      <c r="O70" s="13">
        <v>26886</v>
      </c>
      <c r="P70" s="13">
        <v>30661.75</v>
      </c>
      <c r="Q70" s="4"/>
      <c r="R70" s="4"/>
      <c r="S70" s="23">
        <v>32328.333333333332</v>
      </c>
      <c r="T70" s="4">
        <v>32161.666666666668</v>
      </c>
      <c r="U70" s="4">
        <v>30376</v>
      </c>
      <c r="V70" s="4">
        <v>27781</v>
      </c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1.25">
      <c r="A71" s="4">
        <v>107</v>
      </c>
      <c r="B71" s="11" t="s">
        <v>46</v>
      </c>
      <c r="C71" s="13">
        <v>573610</v>
      </c>
      <c r="D71" s="13">
        <v>567611</v>
      </c>
      <c r="E71" s="13">
        <v>565089</v>
      </c>
      <c r="F71" s="13">
        <v>564348</v>
      </c>
      <c r="G71" s="13">
        <v>563509</v>
      </c>
      <c r="H71" s="13">
        <v>556702</v>
      </c>
      <c r="I71" s="13">
        <v>558955</v>
      </c>
      <c r="J71" s="13">
        <v>562599</v>
      </c>
      <c r="K71" s="13">
        <v>558285</v>
      </c>
      <c r="L71" s="13">
        <v>561259</v>
      </c>
      <c r="M71" s="13">
        <v>568018</v>
      </c>
      <c r="N71" s="13">
        <v>570659</v>
      </c>
      <c r="O71" s="13">
        <v>574669</v>
      </c>
      <c r="P71" s="13">
        <v>564308.5833333334</v>
      </c>
      <c r="Q71" s="4"/>
      <c r="R71" s="4"/>
      <c r="S71" s="23">
        <v>565682.6666666666</v>
      </c>
      <c r="T71" s="4">
        <v>559722</v>
      </c>
      <c r="U71" s="4">
        <v>560714.3333333334</v>
      </c>
      <c r="V71" s="4">
        <v>571115.3333333334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1.25">
      <c r="A72" s="4"/>
      <c r="B72" s="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2:255" ht="11.25">
      <c r="B73" s="11" t="s">
        <v>47</v>
      </c>
      <c r="C73" s="13">
        <v>2521444</v>
      </c>
      <c r="D73" s="13">
        <v>2513137</v>
      </c>
      <c r="E73" s="13">
        <v>2507830</v>
      </c>
      <c r="F73" s="13">
        <v>2509370</v>
      </c>
      <c r="G73" s="13">
        <v>2505335</v>
      </c>
      <c r="H73" s="13">
        <v>2506149</v>
      </c>
      <c r="I73" s="13">
        <v>2504040</v>
      </c>
      <c r="J73" s="13">
        <v>2509026</v>
      </c>
      <c r="K73" s="13">
        <v>2506878</v>
      </c>
      <c r="L73" s="13">
        <v>2513852</v>
      </c>
      <c r="M73" s="13">
        <v>2526071</v>
      </c>
      <c r="N73" s="13">
        <v>2535742</v>
      </c>
      <c r="O73" s="13">
        <v>2541600</v>
      </c>
      <c r="P73" s="13">
        <v>2514919.1666666665</v>
      </c>
      <c r="Q73" s="4"/>
      <c r="R73" s="4"/>
      <c r="S73" s="23">
        <v>2510112.3333333335</v>
      </c>
      <c r="T73" s="4">
        <v>2505174.6666666665</v>
      </c>
      <c r="U73" s="4">
        <v>2509918.6666666665</v>
      </c>
      <c r="V73" s="4">
        <v>2534471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1.25">
      <c r="A74" s="4"/>
      <c r="B74" s="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1.25">
      <c r="A75" s="4">
        <v>62</v>
      </c>
      <c r="B75" s="11" t="s">
        <v>48</v>
      </c>
      <c r="C75" s="13">
        <v>6463</v>
      </c>
      <c r="D75" s="13">
        <v>6230</v>
      </c>
      <c r="E75" s="13">
        <v>6243</v>
      </c>
      <c r="F75" s="13">
        <v>6338</v>
      </c>
      <c r="G75" s="13">
        <v>6323</v>
      </c>
      <c r="H75" s="13">
        <v>6508</v>
      </c>
      <c r="I75" s="13">
        <v>6573</v>
      </c>
      <c r="J75" s="13">
        <v>6462</v>
      </c>
      <c r="K75" s="13">
        <v>6502</v>
      </c>
      <c r="L75" s="13">
        <v>6330</v>
      </c>
      <c r="M75" s="13">
        <v>6400</v>
      </c>
      <c r="N75" s="13">
        <v>6344</v>
      </c>
      <c r="O75" s="13">
        <v>6363</v>
      </c>
      <c r="P75" s="13">
        <v>6384.666666666667</v>
      </c>
      <c r="Q75" s="4"/>
      <c r="R75" s="4"/>
      <c r="S75" s="23">
        <v>6270.333333333333</v>
      </c>
      <c r="T75" s="4">
        <v>6468</v>
      </c>
      <c r="U75" s="4">
        <v>6431.333333333333</v>
      </c>
      <c r="V75" s="4">
        <v>6369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1.25">
      <c r="A76" s="4">
        <v>63</v>
      </c>
      <c r="B76" s="11" t="s">
        <v>245</v>
      </c>
      <c r="C76" s="13">
        <v>45111</v>
      </c>
      <c r="D76" s="13">
        <v>45057</v>
      </c>
      <c r="E76" s="13">
        <v>45070</v>
      </c>
      <c r="F76" s="13">
        <v>45029</v>
      </c>
      <c r="G76" s="13">
        <v>44904</v>
      </c>
      <c r="H76" s="13">
        <v>44708</v>
      </c>
      <c r="I76" s="13">
        <v>44661</v>
      </c>
      <c r="J76" s="13">
        <v>44484</v>
      </c>
      <c r="K76" s="13">
        <v>44225</v>
      </c>
      <c r="L76" s="13">
        <v>43491</v>
      </c>
      <c r="M76" s="13">
        <v>42688</v>
      </c>
      <c r="N76" s="13">
        <v>42157</v>
      </c>
      <c r="O76" s="13">
        <v>42170</v>
      </c>
      <c r="P76" s="13">
        <v>44053.666666666664</v>
      </c>
      <c r="Q76" s="4"/>
      <c r="R76" s="4"/>
      <c r="S76" s="23">
        <v>45052</v>
      </c>
      <c r="T76" s="4">
        <v>44757.666666666664</v>
      </c>
      <c r="U76" s="4">
        <v>44066.666666666664</v>
      </c>
      <c r="V76" s="4">
        <v>42338.333333333336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1.25">
      <c r="A77" s="4">
        <v>65</v>
      </c>
      <c r="B77" s="11" t="s">
        <v>49</v>
      </c>
      <c r="C77" s="13">
        <v>34511</v>
      </c>
      <c r="D77" s="13">
        <v>34118</v>
      </c>
      <c r="E77" s="13">
        <v>34304</v>
      </c>
      <c r="F77" s="13">
        <v>35156</v>
      </c>
      <c r="G77" s="13">
        <v>35858</v>
      </c>
      <c r="H77" s="13">
        <v>36369</v>
      </c>
      <c r="I77" s="13">
        <v>36690</v>
      </c>
      <c r="J77" s="13">
        <v>36828</v>
      </c>
      <c r="K77" s="13">
        <v>36989</v>
      </c>
      <c r="L77" s="13">
        <v>37162</v>
      </c>
      <c r="M77" s="13">
        <v>37260</v>
      </c>
      <c r="N77" s="13">
        <v>36206</v>
      </c>
      <c r="O77" s="13">
        <v>36341</v>
      </c>
      <c r="P77" s="13">
        <v>36106.75</v>
      </c>
      <c r="Q77" s="4"/>
      <c r="R77" s="4"/>
      <c r="S77" s="23">
        <v>34526</v>
      </c>
      <c r="T77" s="4">
        <v>36305.666666666664</v>
      </c>
      <c r="U77" s="4">
        <v>36993</v>
      </c>
      <c r="V77" s="4">
        <v>36602.333333333336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1.25">
      <c r="A78" s="4">
        <v>68</v>
      </c>
      <c r="B78" s="11" t="s">
        <v>50</v>
      </c>
      <c r="C78" s="13">
        <v>5238</v>
      </c>
      <c r="D78" s="13">
        <v>5391</v>
      </c>
      <c r="E78" s="13">
        <v>5459</v>
      </c>
      <c r="F78" s="13">
        <v>5355</v>
      </c>
      <c r="G78" s="13">
        <v>5502</v>
      </c>
      <c r="H78" s="13">
        <v>5760</v>
      </c>
      <c r="I78" s="13">
        <v>5817</v>
      </c>
      <c r="J78" s="13">
        <v>5850</v>
      </c>
      <c r="K78" s="13">
        <v>5851</v>
      </c>
      <c r="L78" s="13">
        <v>5873</v>
      </c>
      <c r="M78" s="13">
        <v>5871</v>
      </c>
      <c r="N78" s="13">
        <v>5886</v>
      </c>
      <c r="O78" s="13">
        <v>5902</v>
      </c>
      <c r="P78" s="13">
        <v>5709.75</v>
      </c>
      <c r="Q78" s="4"/>
      <c r="R78" s="4"/>
      <c r="S78" s="23">
        <v>5401.666666666667</v>
      </c>
      <c r="T78" s="4">
        <v>5693</v>
      </c>
      <c r="U78" s="4">
        <v>5858</v>
      </c>
      <c r="V78" s="4">
        <v>5886.333333333333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1.25">
      <c r="A79" s="4">
        <v>76</v>
      </c>
      <c r="B79" s="11" t="s">
        <v>246</v>
      </c>
      <c r="C79" s="13">
        <v>26060</v>
      </c>
      <c r="D79" s="13">
        <v>26023</v>
      </c>
      <c r="E79" s="13">
        <v>26001</v>
      </c>
      <c r="F79" s="13">
        <v>25983</v>
      </c>
      <c r="G79" s="13">
        <v>25785</v>
      </c>
      <c r="H79" s="13">
        <v>25275</v>
      </c>
      <c r="I79" s="13">
        <v>25361</v>
      </c>
      <c r="J79" s="13">
        <v>25431</v>
      </c>
      <c r="K79" s="13">
        <v>25442</v>
      </c>
      <c r="L79" s="13">
        <v>25442</v>
      </c>
      <c r="M79" s="13">
        <v>25468</v>
      </c>
      <c r="N79" s="13">
        <v>25491</v>
      </c>
      <c r="O79" s="13">
        <v>25527</v>
      </c>
      <c r="P79" s="13">
        <v>25602.416666666668</v>
      </c>
      <c r="Q79" s="4"/>
      <c r="R79" s="4"/>
      <c r="S79" s="23">
        <v>26002.333333333332</v>
      </c>
      <c r="T79" s="4">
        <v>25473.666666666668</v>
      </c>
      <c r="U79" s="4">
        <v>25438.333333333332</v>
      </c>
      <c r="V79" s="4">
        <v>25495.333333333332</v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1.25">
      <c r="A80" s="4">
        <v>81</v>
      </c>
      <c r="B80" s="11" t="s">
        <v>51</v>
      </c>
      <c r="C80" s="13">
        <v>16874</v>
      </c>
      <c r="D80" s="13">
        <v>17225</v>
      </c>
      <c r="E80" s="13">
        <v>17482</v>
      </c>
      <c r="F80" s="13">
        <v>17434</v>
      </c>
      <c r="G80" s="13">
        <v>17593</v>
      </c>
      <c r="H80" s="13">
        <v>18145</v>
      </c>
      <c r="I80" s="13">
        <v>18674</v>
      </c>
      <c r="J80" s="13">
        <v>19570</v>
      </c>
      <c r="K80" s="13">
        <v>20167</v>
      </c>
      <c r="L80" s="13">
        <v>21191</v>
      </c>
      <c r="M80" s="13">
        <v>21910</v>
      </c>
      <c r="N80" s="13">
        <v>21821</v>
      </c>
      <c r="O80" s="13">
        <v>22013</v>
      </c>
      <c r="P80" s="13">
        <v>19435.416666666668</v>
      </c>
      <c r="Q80" s="4"/>
      <c r="R80" s="4"/>
      <c r="S80" s="23">
        <v>17380.333333333332</v>
      </c>
      <c r="T80" s="4">
        <v>18137.333333333332</v>
      </c>
      <c r="U80" s="4">
        <v>20309.333333333332</v>
      </c>
      <c r="V80" s="4">
        <v>21914.666666666668</v>
      </c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1.25">
      <c r="A81" s="4">
        <v>94</v>
      </c>
      <c r="B81" s="11" t="s">
        <v>52</v>
      </c>
      <c r="C81" s="13">
        <v>4637</v>
      </c>
      <c r="D81" s="13">
        <v>4635</v>
      </c>
      <c r="E81" s="13">
        <v>4642</v>
      </c>
      <c r="F81" s="13">
        <v>4642</v>
      </c>
      <c r="G81" s="13">
        <v>4654</v>
      </c>
      <c r="H81" s="13">
        <v>4682</v>
      </c>
      <c r="I81" s="13">
        <v>4644</v>
      </c>
      <c r="J81" s="13">
        <v>4648</v>
      </c>
      <c r="K81" s="13">
        <v>4670</v>
      </c>
      <c r="L81" s="13">
        <v>4697</v>
      </c>
      <c r="M81" s="13">
        <v>4701</v>
      </c>
      <c r="N81" s="13">
        <v>4678</v>
      </c>
      <c r="O81" s="13">
        <v>4638</v>
      </c>
      <c r="P81" s="13">
        <v>4660.916666666667</v>
      </c>
      <c r="Q81" s="4"/>
      <c r="R81" s="4"/>
      <c r="S81" s="23">
        <v>4639.666666666667</v>
      </c>
      <c r="T81" s="4">
        <v>4660</v>
      </c>
      <c r="U81" s="4">
        <v>4671.666666666667</v>
      </c>
      <c r="V81" s="4">
        <v>4672.333333333333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1.25">
      <c r="A82" s="4"/>
      <c r="B82" s="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1.25">
      <c r="A83" s="11"/>
      <c r="B83" s="11" t="s">
        <v>53</v>
      </c>
      <c r="C83" s="13">
        <v>138894</v>
      </c>
      <c r="D83" s="13">
        <v>138679</v>
      </c>
      <c r="E83" s="13">
        <v>139201</v>
      </c>
      <c r="F83" s="13">
        <v>139937</v>
      </c>
      <c r="G83" s="13">
        <v>140619</v>
      </c>
      <c r="H83" s="13">
        <v>141447</v>
      </c>
      <c r="I83" s="13">
        <v>142420</v>
      </c>
      <c r="J83" s="13">
        <v>143273</v>
      </c>
      <c r="K83" s="13">
        <v>143846</v>
      </c>
      <c r="L83" s="13">
        <v>144186</v>
      </c>
      <c r="M83" s="13">
        <v>144298</v>
      </c>
      <c r="N83" s="13">
        <v>142583</v>
      </c>
      <c r="O83" s="13">
        <v>142954</v>
      </c>
      <c r="P83" s="13">
        <v>141953.58333333334</v>
      </c>
      <c r="Q83" s="4"/>
      <c r="R83" s="4"/>
      <c r="S83" s="23">
        <v>139272.33333333334</v>
      </c>
      <c r="T83" s="4">
        <v>141495.33333333334</v>
      </c>
      <c r="U83" s="4">
        <v>143768.33333333334</v>
      </c>
      <c r="V83" s="4">
        <v>143278.33333333334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1.25">
      <c r="A84" s="4"/>
      <c r="B84" s="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2" thickBot="1">
      <c r="A85" s="18"/>
      <c r="B85" s="100" t="s">
        <v>54</v>
      </c>
      <c r="C85" s="19">
        <v>2660338</v>
      </c>
      <c r="D85" s="19">
        <v>2651816</v>
      </c>
      <c r="E85" s="19">
        <v>2647031</v>
      </c>
      <c r="F85" s="19">
        <v>2649307</v>
      </c>
      <c r="G85" s="19">
        <v>2645954</v>
      </c>
      <c r="H85" s="19">
        <v>2647596</v>
      </c>
      <c r="I85" s="19">
        <v>2646460</v>
      </c>
      <c r="J85" s="19">
        <v>2652299</v>
      </c>
      <c r="K85" s="19">
        <v>2650724</v>
      </c>
      <c r="L85" s="19">
        <v>2658038</v>
      </c>
      <c r="M85" s="19">
        <v>2670369</v>
      </c>
      <c r="N85" s="19">
        <v>2678325</v>
      </c>
      <c r="O85" s="19">
        <v>2684554</v>
      </c>
      <c r="P85" s="20">
        <v>2656872.75</v>
      </c>
      <c r="Q85" s="4"/>
      <c r="R85" s="4"/>
      <c r="S85" s="23">
        <v>2649384.6666666665</v>
      </c>
      <c r="T85" s="4">
        <v>2646670</v>
      </c>
      <c r="U85" s="4">
        <v>2653687</v>
      </c>
      <c r="V85" s="4">
        <v>2677749.3333333335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2:255" ht="11.25">
      <c r="B86" s="11" t="s">
        <v>244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3:255" ht="11.25">
      <c r="C87" s="1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16" ht="15">
      <c r="A88" s="150" t="s">
        <v>236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</row>
    <row r="89" ht="11.25"/>
    <row r="90" ht="11.25"/>
    <row r="91" ht="11.25"/>
    <row r="92" ht="11.25"/>
    <row r="93" ht="11.25"/>
    <row r="94" ht="11.25"/>
    <row r="95" ht="11.25"/>
    <row r="96" ht="11.25"/>
    <row r="97" ht="11.25"/>
  </sheetData>
  <mergeCells count="10">
    <mergeCell ref="A88:P88"/>
    <mergeCell ref="A1:P1"/>
    <mergeCell ref="A30:P30"/>
    <mergeCell ref="A59:P59"/>
    <mergeCell ref="B60:P60"/>
    <mergeCell ref="B61:P61"/>
    <mergeCell ref="B2:P2"/>
    <mergeCell ref="B3:P3"/>
    <mergeCell ref="B31:P31"/>
    <mergeCell ref="B32:P32"/>
  </mergeCells>
  <hyperlinks>
    <hyperlink ref="A1" location="Indice!A1" display="Volver"/>
    <hyperlink ref="A30" location="Indice!A1" display="Volver"/>
    <hyperlink ref="A59" location="Indice!A1" display="Volver"/>
    <hyperlink ref="A88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34"/>
  <sheetViews>
    <sheetView showGridLines="0" showRowColHeaders="0" workbookViewId="0" topLeftCell="A1">
      <selection activeCell="B3" sqref="B3:K3"/>
    </sheetView>
  </sheetViews>
  <sheetFormatPr defaultColWidth="6.796875" defaultRowHeight="15" zeroHeight="1"/>
  <cols>
    <col min="1" max="1" width="3.59765625" style="1" bestFit="1" customWidth="1"/>
    <col min="2" max="2" width="19.69921875" style="1" customWidth="1"/>
    <col min="3" max="6" width="7.59765625" style="1" customWidth="1"/>
    <col min="7" max="7" width="1.69921875" style="1" customWidth="1"/>
    <col min="8" max="11" width="7.59765625" style="1" customWidth="1"/>
    <col min="12" max="12" width="0" style="1" hidden="1" customWidth="1"/>
    <col min="13" max="13" width="10.09765625" style="1" hidden="1" customWidth="1"/>
    <col min="14" max="14" width="15.19921875" style="1" hidden="1" customWidth="1"/>
    <col min="15" max="18" width="11.3984375" style="1" hidden="1" customWidth="1"/>
    <col min="19" max="16384" width="0" style="1" hidden="1" customWidth="1"/>
  </cols>
  <sheetData>
    <row r="1" spans="1:11" ht="15">
      <c r="A1" s="150" t="s">
        <v>236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2:30" ht="13.5">
      <c r="B2" s="151" t="s">
        <v>172</v>
      </c>
      <c r="C2" s="151"/>
      <c r="D2" s="151"/>
      <c r="E2" s="151"/>
      <c r="F2" s="151"/>
      <c r="G2" s="151"/>
      <c r="H2" s="151"/>
      <c r="I2" s="151"/>
      <c r="J2" s="151"/>
      <c r="K2" s="151"/>
      <c r="L2" s="21"/>
      <c r="M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30" ht="13.5">
      <c r="B3" s="151" t="s">
        <v>173</v>
      </c>
      <c r="C3" s="151"/>
      <c r="D3" s="151"/>
      <c r="E3" s="151"/>
      <c r="F3" s="151"/>
      <c r="G3" s="151"/>
      <c r="H3" s="151"/>
      <c r="I3" s="151"/>
      <c r="J3" s="151"/>
      <c r="K3" s="151"/>
      <c r="L3" s="21"/>
      <c r="M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3.5">
      <c r="B4" s="151" t="s">
        <v>174</v>
      </c>
      <c r="C4" s="151"/>
      <c r="D4" s="151"/>
      <c r="E4" s="151"/>
      <c r="F4" s="151"/>
      <c r="G4" s="151"/>
      <c r="H4" s="151"/>
      <c r="I4" s="151"/>
      <c r="J4" s="151"/>
      <c r="K4" s="151"/>
      <c r="L4" s="21"/>
      <c r="M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2" thickBot="1">
      <c r="A5" s="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1.25">
      <c r="A6" s="112" t="s">
        <v>1</v>
      </c>
      <c r="B6" s="112" t="s">
        <v>1</v>
      </c>
      <c r="C6" s="113" t="s">
        <v>175</v>
      </c>
      <c r="D6" s="113"/>
      <c r="E6" s="113"/>
      <c r="F6" s="113"/>
      <c r="G6" s="114"/>
      <c r="H6" s="113" t="s">
        <v>176</v>
      </c>
      <c r="I6" s="113"/>
      <c r="J6" s="113"/>
      <c r="K6" s="113"/>
      <c r="L6" s="21"/>
      <c r="M6" s="21"/>
      <c r="N6" s="21"/>
      <c r="O6" s="93"/>
      <c r="P6" s="93"/>
      <c r="Q6" s="93"/>
      <c r="R6" s="93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1.25">
      <c r="A7" s="115"/>
      <c r="B7" s="115"/>
      <c r="C7" s="116" t="s">
        <v>130</v>
      </c>
      <c r="D7" s="116" t="s">
        <v>130</v>
      </c>
      <c r="E7" s="117" t="s">
        <v>177</v>
      </c>
      <c r="F7" s="117"/>
      <c r="G7" s="118" t="s">
        <v>1</v>
      </c>
      <c r="H7" s="116" t="s">
        <v>130</v>
      </c>
      <c r="I7" s="116" t="s">
        <v>130</v>
      </c>
      <c r="J7" s="117" t="s">
        <v>177</v>
      </c>
      <c r="K7" s="117"/>
      <c r="L7" s="47" t="s">
        <v>1</v>
      </c>
      <c r="M7" s="93"/>
      <c r="N7" s="93"/>
      <c r="O7" s="94"/>
      <c r="P7" s="94"/>
      <c r="Q7" s="94"/>
      <c r="R7" s="94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1.25">
      <c r="A8" s="119" t="s">
        <v>39</v>
      </c>
      <c r="B8" s="120" t="s">
        <v>40</v>
      </c>
      <c r="C8" s="121">
        <v>2005</v>
      </c>
      <c r="D8" s="121">
        <v>2006</v>
      </c>
      <c r="E8" s="121" t="s">
        <v>237</v>
      </c>
      <c r="F8" s="121" t="s">
        <v>238</v>
      </c>
      <c r="G8" s="122"/>
      <c r="H8" s="121">
        <v>2005</v>
      </c>
      <c r="I8" s="121">
        <v>2006</v>
      </c>
      <c r="J8" s="121" t="s">
        <v>237</v>
      </c>
      <c r="K8" s="121" t="s">
        <v>238</v>
      </c>
      <c r="L8" s="21"/>
      <c r="M8" s="21"/>
      <c r="N8" s="21"/>
      <c r="O8" s="94"/>
      <c r="P8" s="94"/>
      <c r="Q8" s="94"/>
      <c r="R8" s="94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1.25">
      <c r="A9" s="8" t="s">
        <v>178</v>
      </c>
      <c r="B9" s="11" t="s">
        <v>41</v>
      </c>
      <c r="C9" s="12">
        <v>172589</v>
      </c>
      <c r="D9" s="23">
        <v>181870</v>
      </c>
      <c r="E9" s="26">
        <v>9281</v>
      </c>
      <c r="F9" s="82">
        <v>0.05377515368882142</v>
      </c>
      <c r="G9" s="26"/>
      <c r="H9" s="23">
        <v>371658</v>
      </c>
      <c r="I9" s="23">
        <v>382854</v>
      </c>
      <c r="J9" s="26">
        <v>11196</v>
      </c>
      <c r="K9" s="82">
        <v>0.030124469270135446</v>
      </c>
      <c r="L9" s="4"/>
      <c r="M9" s="55">
        <v>2.105097047341508</v>
      </c>
      <c r="N9" s="21"/>
      <c r="O9" s="95"/>
      <c r="P9" s="95"/>
      <c r="Q9" s="95"/>
      <c r="R9" s="9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1.25">
      <c r="A10" s="8" t="s">
        <v>179</v>
      </c>
      <c r="B10" s="11" t="s">
        <v>42</v>
      </c>
      <c r="C10" s="12">
        <v>21021</v>
      </c>
      <c r="D10" s="23">
        <v>21137</v>
      </c>
      <c r="E10" s="26">
        <v>116</v>
      </c>
      <c r="F10" s="82">
        <v>0.005518291232576947</v>
      </c>
      <c r="G10" s="26"/>
      <c r="H10" s="23">
        <v>49962</v>
      </c>
      <c r="I10" s="23">
        <v>50364</v>
      </c>
      <c r="J10" s="26">
        <v>402</v>
      </c>
      <c r="K10" s="82">
        <v>0.008046115047436051</v>
      </c>
      <c r="L10" s="4"/>
      <c r="M10" s="55">
        <v>2.3827411647821357</v>
      </c>
      <c r="N10" s="21"/>
      <c r="O10" s="95"/>
      <c r="P10" s="95"/>
      <c r="Q10" s="95"/>
      <c r="R10" s="9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1.25">
      <c r="A11" s="8" t="s">
        <v>180</v>
      </c>
      <c r="B11" s="11" t="s">
        <v>241</v>
      </c>
      <c r="C11" s="12">
        <v>272487</v>
      </c>
      <c r="D11" s="23">
        <v>259018</v>
      </c>
      <c r="E11" s="26">
        <v>-13469</v>
      </c>
      <c r="F11" s="82">
        <v>-0.04942988105854591</v>
      </c>
      <c r="G11" s="26"/>
      <c r="H11" s="23">
        <v>561029</v>
      </c>
      <c r="I11" s="23">
        <v>525526</v>
      </c>
      <c r="J11" s="26">
        <v>-35503</v>
      </c>
      <c r="K11" s="82">
        <v>-0.06328193373248085</v>
      </c>
      <c r="L11" s="4"/>
      <c r="M11" s="55">
        <v>2.02891690924955</v>
      </c>
      <c r="N11" s="21"/>
      <c r="O11" s="95"/>
      <c r="P11" s="95"/>
      <c r="Q11" s="95"/>
      <c r="R11" s="9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1.25">
      <c r="A12" s="8" t="s">
        <v>181</v>
      </c>
      <c r="B12" s="11" t="s">
        <v>43</v>
      </c>
      <c r="C12" s="12">
        <v>66691</v>
      </c>
      <c r="D12" s="23">
        <v>70415</v>
      </c>
      <c r="E12" s="26">
        <v>3724</v>
      </c>
      <c r="F12" s="82">
        <v>0.05583961853923318</v>
      </c>
      <c r="G12" s="26"/>
      <c r="H12" s="23">
        <v>134915</v>
      </c>
      <c r="I12" s="23">
        <v>140378</v>
      </c>
      <c r="J12" s="26">
        <v>5463</v>
      </c>
      <c r="K12" s="82">
        <v>0.04049216173146055</v>
      </c>
      <c r="L12" s="4"/>
      <c r="M12" s="55">
        <v>1.9935809131577078</v>
      </c>
      <c r="N12" s="21"/>
      <c r="O12" s="95"/>
      <c r="P12" s="95"/>
      <c r="Q12" s="95"/>
      <c r="R12" s="9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1.25">
      <c r="A13" s="8" t="s">
        <v>182</v>
      </c>
      <c r="B13" s="11" t="s">
        <v>242</v>
      </c>
      <c r="C13" s="12">
        <v>93119</v>
      </c>
      <c r="D13" s="23">
        <v>105894</v>
      </c>
      <c r="E13" s="26">
        <v>12775</v>
      </c>
      <c r="F13" s="82">
        <v>0.13719004714397706</v>
      </c>
      <c r="G13" s="26"/>
      <c r="H13" s="23">
        <v>190686</v>
      </c>
      <c r="I13" s="23">
        <v>214910</v>
      </c>
      <c r="J13" s="26">
        <v>24224</v>
      </c>
      <c r="K13" s="82">
        <v>0.12703606976914927</v>
      </c>
      <c r="L13" s="4"/>
      <c r="M13" s="55">
        <v>2.0294823125011803</v>
      </c>
      <c r="N13" s="21"/>
      <c r="O13" s="95"/>
      <c r="P13" s="95"/>
      <c r="Q13" s="95"/>
      <c r="R13" s="9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>
      <c r="A14" s="8" t="s">
        <v>183</v>
      </c>
      <c r="B14" s="11" t="s">
        <v>44</v>
      </c>
      <c r="C14" s="12">
        <v>307764</v>
      </c>
      <c r="D14" s="23">
        <v>322852</v>
      </c>
      <c r="E14" s="26">
        <v>15088</v>
      </c>
      <c r="F14" s="82">
        <v>0.049024577273495275</v>
      </c>
      <c r="G14" s="26"/>
      <c r="H14" s="23">
        <v>607903</v>
      </c>
      <c r="I14" s="23">
        <v>626013</v>
      </c>
      <c r="J14" s="26">
        <v>18110</v>
      </c>
      <c r="K14" s="82">
        <v>0.02979093704094239</v>
      </c>
      <c r="L14" s="4"/>
      <c r="M14" s="55">
        <v>1.9390092054563701</v>
      </c>
      <c r="N14" s="21"/>
      <c r="O14" s="95"/>
      <c r="P14" s="95"/>
      <c r="Q14" s="95"/>
      <c r="R14" s="9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1.25">
      <c r="A15" s="8">
        <v>104</v>
      </c>
      <c r="B15" s="11" t="s">
        <v>45</v>
      </c>
      <c r="C15" s="12">
        <v>17331</v>
      </c>
      <c r="D15" s="23">
        <v>15089</v>
      </c>
      <c r="E15" s="26">
        <v>-2242</v>
      </c>
      <c r="F15" s="82">
        <v>-0.12936356817263864</v>
      </c>
      <c r="G15" s="26"/>
      <c r="H15" s="23">
        <v>31681</v>
      </c>
      <c r="I15" s="23">
        <v>26886</v>
      </c>
      <c r="J15" s="26">
        <v>-4795</v>
      </c>
      <c r="K15" s="82">
        <v>-0.15135254568984566</v>
      </c>
      <c r="L15" s="4"/>
      <c r="M15" s="55">
        <v>1.7818278215918881</v>
      </c>
      <c r="N15" s="21"/>
      <c r="O15" s="95"/>
      <c r="P15" s="95"/>
      <c r="Q15" s="95"/>
      <c r="R15" s="9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1.25">
      <c r="A16" s="8">
        <v>107</v>
      </c>
      <c r="B16" s="11" t="s">
        <v>46</v>
      </c>
      <c r="C16" s="12">
        <v>239504</v>
      </c>
      <c r="D16" s="23">
        <v>252069</v>
      </c>
      <c r="E16" s="26">
        <v>12565</v>
      </c>
      <c r="F16" s="82">
        <v>0.052462589351326076</v>
      </c>
      <c r="G16" s="26"/>
      <c r="H16" s="23">
        <v>573610</v>
      </c>
      <c r="I16" s="23">
        <v>574669</v>
      </c>
      <c r="J16" s="26">
        <v>1059</v>
      </c>
      <c r="K16" s="82">
        <v>0.0018462021233939436</v>
      </c>
      <c r="L16" s="4"/>
      <c r="M16" s="55">
        <v>2.279808306455772</v>
      </c>
      <c r="N16" s="21"/>
      <c r="O16" s="95"/>
      <c r="P16" s="95"/>
      <c r="Q16" s="95"/>
      <c r="R16" s="9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1.25">
      <c r="A17" s="4"/>
      <c r="B17" s="4"/>
      <c r="C17" s="35"/>
      <c r="D17" s="35"/>
      <c r="E17" s="35"/>
      <c r="F17" s="96"/>
      <c r="G17" s="26"/>
      <c r="H17" s="26"/>
      <c r="I17" s="26"/>
      <c r="J17" s="26"/>
      <c r="K17" s="83"/>
      <c r="L17" s="4"/>
      <c r="M17" s="55"/>
      <c r="N17" s="4"/>
      <c r="O17" s="95"/>
      <c r="P17" s="95"/>
      <c r="Q17" s="95"/>
      <c r="R17" s="9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ht="11.25">
      <c r="B18" s="11" t="s">
        <v>47</v>
      </c>
      <c r="C18" s="26">
        <v>1190506</v>
      </c>
      <c r="D18" s="26">
        <v>1228344</v>
      </c>
      <c r="E18" s="26">
        <v>37838</v>
      </c>
      <c r="F18" s="82">
        <v>0.03178312415057127</v>
      </c>
      <c r="G18" s="26"/>
      <c r="H18" s="26">
        <v>2521444</v>
      </c>
      <c r="I18" s="26">
        <v>2541600</v>
      </c>
      <c r="J18" s="26">
        <v>20156</v>
      </c>
      <c r="K18" s="82">
        <v>0.007993832105729891</v>
      </c>
      <c r="L18" s="4"/>
      <c r="M18" s="55">
        <v>2.0691272151775073</v>
      </c>
      <c r="N18" s="4"/>
      <c r="O18" s="95"/>
      <c r="P18" s="95"/>
      <c r="Q18" s="95"/>
      <c r="R18" s="9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1.25">
      <c r="A19" s="4"/>
      <c r="B19" s="4"/>
      <c r="C19" s="35"/>
      <c r="D19" s="35"/>
      <c r="E19" s="35"/>
      <c r="F19" s="96"/>
      <c r="G19" s="26"/>
      <c r="H19" s="26"/>
      <c r="I19" s="26"/>
      <c r="J19" s="26"/>
      <c r="K19" s="83"/>
      <c r="L19" s="4"/>
      <c r="M19" s="55"/>
      <c r="N19" s="4"/>
      <c r="O19" s="95"/>
      <c r="P19" s="95"/>
      <c r="Q19" s="95"/>
      <c r="R19" s="9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1.25">
      <c r="A20" s="8">
        <v>62</v>
      </c>
      <c r="B20" s="11" t="s">
        <v>48</v>
      </c>
      <c r="C20" s="12">
        <v>1926</v>
      </c>
      <c r="D20" s="23">
        <v>1960</v>
      </c>
      <c r="E20" s="26">
        <v>34</v>
      </c>
      <c r="F20" s="82">
        <v>0.017653167185877467</v>
      </c>
      <c r="G20" s="26"/>
      <c r="H20" s="23">
        <v>6463</v>
      </c>
      <c r="I20" s="23">
        <v>6363</v>
      </c>
      <c r="J20" s="26">
        <v>-100</v>
      </c>
      <c r="K20" s="82">
        <v>-0.01547269070091289</v>
      </c>
      <c r="L20" s="4"/>
      <c r="M20" s="55">
        <v>3.2464285714285714</v>
      </c>
      <c r="N20" s="4"/>
      <c r="O20" s="95"/>
      <c r="P20" s="95"/>
      <c r="Q20" s="95"/>
      <c r="R20" s="9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1.25">
      <c r="A21" s="8">
        <v>63</v>
      </c>
      <c r="B21" s="11" t="s">
        <v>245</v>
      </c>
      <c r="C21" s="12">
        <v>17938</v>
      </c>
      <c r="D21" s="23">
        <v>17388</v>
      </c>
      <c r="E21" s="26">
        <v>-550</v>
      </c>
      <c r="F21" s="82">
        <v>-0.03066116623926859</v>
      </c>
      <c r="G21" s="26"/>
      <c r="H21" s="23">
        <v>45111</v>
      </c>
      <c r="I21" s="23">
        <v>42170</v>
      </c>
      <c r="J21" s="26">
        <v>-2941</v>
      </c>
      <c r="K21" s="82">
        <v>-0.06519474185897009</v>
      </c>
      <c r="L21" s="4"/>
      <c r="M21" s="55">
        <v>2.4252357948010124</v>
      </c>
      <c r="N21" s="4"/>
      <c r="O21" s="95"/>
      <c r="P21" s="95"/>
      <c r="Q21" s="95"/>
      <c r="R21" s="9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1.25">
      <c r="A22" s="8">
        <v>65</v>
      </c>
      <c r="B22" s="11" t="s">
        <v>49</v>
      </c>
      <c r="C22" s="12">
        <v>10667</v>
      </c>
      <c r="D22" s="23">
        <v>11643</v>
      </c>
      <c r="E22" s="26">
        <v>976</v>
      </c>
      <c r="F22" s="82">
        <v>0.09149714071435268</v>
      </c>
      <c r="G22" s="26"/>
      <c r="H22" s="23">
        <v>34511</v>
      </c>
      <c r="I22" s="23">
        <v>36341</v>
      </c>
      <c r="J22" s="26">
        <v>1830</v>
      </c>
      <c r="K22" s="82">
        <v>0.05302657123815595</v>
      </c>
      <c r="L22" s="4"/>
      <c r="M22" s="55">
        <v>3.1212745855879067</v>
      </c>
      <c r="N22" s="4"/>
      <c r="O22" s="95"/>
      <c r="P22" s="95"/>
      <c r="Q22" s="95"/>
      <c r="R22" s="9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1.25">
      <c r="A23" s="8">
        <v>68</v>
      </c>
      <c r="B23" s="11" t="s">
        <v>50</v>
      </c>
      <c r="C23" s="12">
        <v>1665</v>
      </c>
      <c r="D23" s="23">
        <v>1848</v>
      </c>
      <c r="E23" s="26">
        <v>183</v>
      </c>
      <c r="F23" s="82">
        <v>0.10990990990990991</v>
      </c>
      <c r="G23" s="26"/>
      <c r="H23" s="23">
        <v>5238</v>
      </c>
      <c r="I23" s="23">
        <v>5902</v>
      </c>
      <c r="J23" s="26">
        <v>664</v>
      </c>
      <c r="K23" s="82">
        <v>0.1267659411989309</v>
      </c>
      <c r="L23" s="4"/>
      <c r="M23" s="55">
        <v>3.1937229437229435</v>
      </c>
      <c r="N23" s="4"/>
      <c r="O23" s="95"/>
      <c r="P23" s="95"/>
      <c r="Q23" s="95"/>
      <c r="R23" s="9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1.25">
      <c r="A24" s="8">
        <v>76</v>
      </c>
      <c r="B24" s="11" t="s">
        <v>246</v>
      </c>
      <c r="C24" s="12">
        <v>12798</v>
      </c>
      <c r="D24" s="23">
        <v>12766</v>
      </c>
      <c r="E24" s="26">
        <v>-32</v>
      </c>
      <c r="F24" s="82">
        <v>-0.0025003906860446945</v>
      </c>
      <c r="G24" s="26"/>
      <c r="H24" s="23">
        <v>26060</v>
      </c>
      <c r="I24" s="23">
        <v>25527</v>
      </c>
      <c r="J24" s="26">
        <v>-533</v>
      </c>
      <c r="K24" s="82">
        <v>-0.020452801227935535</v>
      </c>
      <c r="L24" s="4"/>
      <c r="M24" s="55">
        <v>1.9996083346388844</v>
      </c>
      <c r="N24" s="4"/>
      <c r="O24" s="95"/>
      <c r="P24" s="95"/>
      <c r="Q24" s="95"/>
      <c r="R24" s="9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1.25">
      <c r="A25" s="8">
        <v>81</v>
      </c>
      <c r="B25" s="11" t="s">
        <v>51</v>
      </c>
      <c r="C25" s="12">
        <v>7889</v>
      </c>
      <c r="D25" s="23">
        <v>10739</v>
      </c>
      <c r="E25" s="26">
        <v>2850</v>
      </c>
      <c r="F25" s="82">
        <v>0.36126251742933196</v>
      </c>
      <c r="G25" s="26"/>
      <c r="H25" s="23">
        <v>16874</v>
      </c>
      <c r="I25" s="23">
        <v>22013</v>
      </c>
      <c r="J25" s="26">
        <v>5139</v>
      </c>
      <c r="K25" s="82">
        <v>0.3045513808225673</v>
      </c>
      <c r="L25" s="4"/>
      <c r="M25" s="55">
        <v>2.0498184188471926</v>
      </c>
      <c r="N25" s="4"/>
      <c r="O25" s="95"/>
      <c r="P25" s="95"/>
      <c r="Q25" s="95"/>
      <c r="R25" s="9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1.25">
      <c r="A26" s="8">
        <v>94</v>
      </c>
      <c r="B26" s="11" t="s">
        <v>52</v>
      </c>
      <c r="C26" s="12">
        <v>1470</v>
      </c>
      <c r="D26" s="23">
        <v>1477</v>
      </c>
      <c r="E26" s="26">
        <v>7</v>
      </c>
      <c r="F26" s="82">
        <v>0.004761904761904762</v>
      </c>
      <c r="G26" s="26"/>
      <c r="H26" s="23">
        <v>4637</v>
      </c>
      <c r="I26" s="23">
        <v>4638</v>
      </c>
      <c r="J26" s="26">
        <v>1</v>
      </c>
      <c r="K26" s="82">
        <v>0.00021565667457407807</v>
      </c>
      <c r="L26" s="4"/>
      <c r="M26" s="55">
        <v>3.1401489505754907</v>
      </c>
      <c r="N26" s="4"/>
      <c r="O26" s="95"/>
      <c r="P26" s="95"/>
      <c r="Q26" s="95"/>
      <c r="R26" s="9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1.25">
      <c r="A27" s="4"/>
      <c r="B27" s="4"/>
      <c r="C27" s="35"/>
      <c r="D27" s="35"/>
      <c r="E27" s="35"/>
      <c r="F27" s="96"/>
      <c r="G27" s="26"/>
      <c r="H27" s="26"/>
      <c r="I27" s="26"/>
      <c r="J27" s="26"/>
      <c r="K27" s="83"/>
      <c r="L27" s="21"/>
      <c r="M27" s="55"/>
      <c r="N27" s="21"/>
      <c r="O27" s="95"/>
      <c r="P27" s="95"/>
      <c r="Q27" s="95"/>
      <c r="R27" s="95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1.25">
      <c r="A28" s="11"/>
      <c r="B28" s="11" t="s">
        <v>53</v>
      </c>
      <c r="C28" s="26">
        <v>54353</v>
      </c>
      <c r="D28" s="26">
        <v>57821</v>
      </c>
      <c r="E28" s="26">
        <v>3468</v>
      </c>
      <c r="F28" s="82">
        <v>0.0638051257520284</v>
      </c>
      <c r="G28" s="26"/>
      <c r="H28" s="26">
        <v>138894</v>
      </c>
      <c r="I28" s="26">
        <v>142954</v>
      </c>
      <c r="J28" s="26">
        <v>4060</v>
      </c>
      <c r="K28" s="82">
        <v>0.02923092430198569</v>
      </c>
      <c r="L28" s="21"/>
      <c r="M28" s="55">
        <v>2.4723543349302157</v>
      </c>
      <c r="N28" s="21"/>
      <c r="O28" s="95"/>
      <c r="P28" s="95"/>
      <c r="Q28" s="95"/>
      <c r="R28" s="9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1.25">
      <c r="A29" s="4"/>
      <c r="B29" s="4"/>
      <c r="C29" s="35"/>
      <c r="D29" s="35"/>
      <c r="E29" s="35"/>
      <c r="F29" s="96"/>
      <c r="G29" s="26"/>
      <c r="H29" s="26"/>
      <c r="I29" s="26"/>
      <c r="J29" s="26"/>
      <c r="K29" s="83"/>
      <c r="L29" s="21"/>
      <c r="M29" s="55"/>
      <c r="N29" s="21"/>
      <c r="O29" s="95"/>
      <c r="P29" s="95"/>
      <c r="Q29" s="95"/>
      <c r="R29" s="9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2" thickBot="1">
      <c r="A30" s="15"/>
      <c r="B30" s="100" t="s">
        <v>54</v>
      </c>
      <c r="C30" s="26">
        <v>1244859</v>
      </c>
      <c r="D30" s="26">
        <v>1286165</v>
      </c>
      <c r="E30" s="26">
        <v>41306</v>
      </c>
      <c r="F30" s="82">
        <v>0.033181267918696015</v>
      </c>
      <c r="G30" s="26"/>
      <c r="H30" s="26">
        <v>2660338</v>
      </c>
      <c r="I30" s="26">
        <v>2684554</v>
      </c>
      <c r="J30" s="26">
        <v>24216</v>
      </c>
      <c r="K30" s="82">
        <v>0.009102602751981138</v>
      </c>
      <c r="L30" s="21"/>
      <c r="M30" s="55">
        <v>2.0872547456974804</v>
      </c>
      <c r="N30" s="21"/>
      <c r="O30" s="95"/>
      <c r="P30" s="95"/>
      <c r="Q30" s="95"/>
      <c r="R30" s="9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1.25">
      <c r="A31" s="97"/>
      <c r="B31" s="11" t="s">
        <v>244</v>
      </c>
      <c r="C31" s="97"/>
      <c r="D31" s="97"/>
      <c r="E31" s="97"/>
      <c r="F31" s="98"/>
      <c r="G31" s="92"/>
      <c r="H31" s="92"/>
      <c r="I31" s="92"/>
      <c r="J31" s="92"/>
      <c r="K31" s="92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7:30" ht="11.25"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11" ht="15">
      <c r="A33" s="150" t="s">
        <v>236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</row>
    <row r="34" spans="2:11" ht="11.25"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ht="11.25"/>
    <row r="36" ht="11.25"/>
    <row r="37" ht="11.25"/>
  </sheetData>
  <mergeCells count="6">
    <mergeCell ref="A1:K1"/>
    <mergeCell ref="A33:K33"/>
    <mergeCell ref="B34:K34"/>
    <mergeCell ref="B2:K2"/>
    <mergeCell ref="B3:K3"/>
    <mergeCell ref="B4:K4"/>
  </mergeCells>
  <hyperlinks>
    <hyperlink ref="A1" location="Indice!A1" display="Volver"/>
    <hyperlink ref="A33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68"/>
  <sheetViews>
    <sheetView showGridLines="0" showRowColHeaders="0" workbookViewId="0" topLeftCell="A1">
      <selection activeCell="B3" sqref="B3:V3"/>
    </sheetView>
  </sheetViews>
  <sheetFormatPr defaultColWidth="6.796875" defaultRowHeight="15" zeroHeight="1"/>
  <cols>
    <col min="1" max="1" width="3.59765625" style="1" bestFit="1" customWidth="1"/>
    <col min="2" max="2" width="18.3984375" style="1" customWidth="1"/>
    <col min="3" max="3" width="6.5" style="1" bestFit="1" customWidth="1"/>
    <col min="4" max="9" width="6.59765625" style="1" bestFit="1" customWidth="1"/>
    <col min="10" max="10" width="8.09765625" style="1" bestFit="1" customWidth="1"/>
    <col min="11" max="13" width="7.09765625" style="1" bestFit="1" customWidth="1"/>
    <col min="14" max="14" width="6.69921875" style="1" bestFit="1" customWidth="1"/>
    <col min="15" max="15" width="8.09765625" style="1" bestFit="1" customWidth="1"/>
    <col min="16" max="16" width="6.69921875" style="1" bestFit="1" customWidth="1"/>
    <col min="17" max="17" width="9" style="1" bestFit="1" customWidth="1"/>
    <col min="18" max="18" width="6.09765625" style="1" bestFit="1" customWidth="1"/>
    <col min="19" max="20" width="5.3984375" style="1" bestFit="1" customWidth="1"/>
    <col min="21" max="21" width="5.5" style="1" hidden="1" customWidth="1"/>
    <col min="22" max="22" width="6.8984375" style="1" bestFit="1" customWidth="1"/>
    <col min="23" max="23" width="11.3984375" style="1" hidden="1" customWidth="1"/>
    <col min="24" max="24" width="0" style="1" hidden="1" customWidth="1"/>
    <col min="25" max="25" width="11" style="1" hidden="1" customWidth="1"/>
    <col min="26" max="26" width="12.69921875" style="1" hidden="1" customWidth="1"/>
    <col min="27" max="27" width="13.3984375" style="1" hidden="1" customWidth="1"/>
    <col min="28" max="28" width="12.3984375" style="1" hidden="1" customWidth="1"/>
    <col min="29" max="30" width="0" style="1" hidden="1" customWidth="1"/>
    <col min="31" max="31" width="10" style="1" hidden="1" customWidth="1"/>
    <col min="32" max="16384" width="0" style="1" hidden="1" customWidth="1"/>
  </cols>
  <sheetData>
    <row r="1" spans="1:22" ht="15">
      <c r="A1" s="150" t="s">
        <v>236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2:31" ht="14.25" thickBot="1">
      <c r="B2" s="151" t="s">
        <v>139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2"/>
      <c r="AE2" s="33"/>
    </row>
    <row r="3" spans="2:31" ht="13.5">
      <c r="B3" s="151" t="s">
        <v>254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2"/>
      <c r="X3" s="21"/>
      <c r="Y3" s="77" t="s">
        <v>140</v>
      </c>
      <c r="Z3" s="5" t="s">
        <v>141</v>
      </c>
      <c r="AA3" s="5"/>
      <c r="AB3" s="5" t="s">
        <v>113</v>
      </c>
      <c r="AE3" s="33"/>
    </row>
    <row r="4" spans="1:31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 t="s">
        <v>142</v>
      </c>
      <c r="Z4" s="7" t="s">
        <v>143</v>
      </c>
      <c r="AA4" s="7" t="s">
        <v>144</v>
      </c>
      <c r="AB4" s="7" t="s">
        <v>115</v>
      </c>
      <c r="AE4" s="33"/>
    </row>
    <row r="5" spans="1:31" ht="11.25">
      <c r="A5" s="112" t="s">
        <v>1</v>
      </c>
      <c r="B5" s="112" t="s">
        <v>1</v>
      </c>
      <c r="C5" s="123" t="s">
        <v>239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 t="s">
        <v>4</v>
      </c>
      <c r="R5" s="124" t="s">
        <v>145</v>
      </c>
      <c r="S5" s="124" t="s">
        <v>146</v>
      </c>
      <c r="T5" s="124" t="s">
        <v>147</v>
      </c>
      <c r="U5" s="124" t="s">
        <v>148</v>
      </c>
      <c r="V5" s="124"/>
      <c r="X5" s="21"/>
      <c r="Y5" s="9" t="s">
        <v>78</v>
      </c>
      <c r="Z5" s="9" t="s">
        <v>78</v>
      </c>
      <c r="AA5" s="9" t="s">
        <v>78</v>
      </c>
      <c r="AB5" s="9" t="s">
        <v>117</v>
      </c>
      <c r="AE5" s="33"/>
    </row>
    <row r="6" spans="1:31" ht="11.25">
      <c r="A6" s="120" t="s">
        <v>39</v>
      </c>
      <c r="B6" s="120" t="s">
        <v>40</v>
      </c>
      <c r="C6" s="125" t="s">
        <v>249</v>
      </c>
      <c r="D6" s="125" t="s">
        <v>149</v>
      </c>
      <c r="E6" s="125" t="s">
        <v>150</v>
      </c>
      <c r="F6" s="125" t="s">
        <v>151</v>
      </c>
      <c r="G6" s="125" t="s">
        <v>152</v>
      </c>
      <c r="H6" s="125" t="s">
        <v>153</v>
      </c>
      <c r="I6" s="125" t="s">
        <v>154</v>
      </c>
      <c r="J6" s="126" t="s">
        <v>155</v>
      </c>
      <c r="K6" s="126" t="s">
        <v>156</v>
      </c>
      <c r="L6" s="126" t="s">
        <v>157</v>
      </c>
      <c r="M6" s="126" t="s">
        <v>158</v>
      </c>
      <c r="N6" s="126" t="s">
        <v>159</v>
      </c>
      <c r="O6" s="126" t="s">
        <v>240</v>
      </c>
      <c r="P6" s="125" t="s">
        <v>225</v>
      </c>
      <c r="Q6" s="125" t="s">
        <v>160</v>
      </c>
      <c r="R6" s="125" t="s">
        <v>161</v>
      </c>
      <c r="S6" s="125" t="s">
        <v>162</v>
      </c>
      <c r="T6" s="125" t="s">
        <v>163</v>
      </c>
      <c r="U6" s="126" t="s">
        <v>171</v>
      </c>
      <c r="V6" s="125" t="s">
        <v>4</v>
      </c>
      <c r="X6" s="21"/>
      <c r="Y6" s="85" t="s">
        <v>164</v>
      </c>
      <c r="Z6" s="85" t="s">
        <v>165</v>
      </c>
      <c r="AA6" s="85" t="s">
        <v>165</v>
      </c>
      <c r="AB6" s="85" t="s">
        <v>166</v>
      </c>
      <c r="AE6" s="33"/>
    </row>
    <row r="7" spans="1:41" ht="11.25">
      <c r="A7" s="4">
        <v>67</v>
      </c>
      <c r="B7" s="11" t="s">
        <v>41</v>
      </c>
      <c r="C7" s="23">
        <v>577</v>
      </c>
      <c r="D7" s="23">
        <v>828</v>
      </c>
      <c r="E7" s="23">
        <v>1575</v>
      </c>
      <c r="F7" s="23">
        <v>2200</v>
      </c>
      <c r="G7" s="23">
        <v>3373</v>
      </c>
      <c r="H7" s="23">
        <v>4580</v>
      </c>
      <c r="I7" s="23">
        <v>5077</v>
      </c>
      <c r="J7" s="23">
        <v>11497</v>
      </c>
      <c r="K7" s="23">
        <v>11123</v>
      </c>
      <c r="L7" s="23">
        <v>10368</v>
      </c>
      <c r="M7" s="23">
        <v>9560</v>
      </c>
      <c r="N7" s="23">
        <v>8634</v>
      </c>
      <c r="O7" s="23">
        <v>71864</v>
      </c>
      <c r="P7" s="23">
        <v>7271</v>
      </c>
      <c r="Q7" s="26">
        <v>148527</v>
      </c>
      <c r="R7" s="23">
        <v>6772</v>
      </c>
      <c r="S7" s="23">
        <v>12520</v>
      </c>
      <c r="T7" s="23">
        <v>14051</v>
      </c>
      <c r="U7" s="23"/>
      <c r="V7" s="26">
        <v>181870</v>
      </c>
      <c r="X7" s="21"/>
      <c r="Y7" s="86">
        <v>0.14140487418021794</v>
      </c>
      <c r="Z7" s="86">
        <v>0.05758548950695833</v>
      </c>
      <c r="AA7" s="86">
        <v>0.07725848133282015</v>
      </c>
      <c r="AB7" s="29">
        <v>1.1309586796606987</v>
      </c>
      <c r="AC7" s="29"/>
      <c r="AD7" s="29"/>
      <c r="AE7" s="43"/>
      <c r="AJ7" s="23"/>
      <c r="AK7" s="26"/>
      <c r="AL7" s="26"/>
      <c r="AM7" s="26"/>
      <c r="AN7" s="26"/>
      <c r="AO7" s="26"/>
    </row>
    <row r="8" spans="1:41" ht="11.25">
      <c r="A8" s="4">
        <v>70</v>
      </c>
      <c r="B8" s="11" t="s">
        <v>42</v>
      </c>
      <c r="C8" s="23">
        <v>107</v>
      </c>
      <c r="D8" s="23">
        <v>167</v>
      </c>
      <c r="E8" s="23">
        <v>420</v>
      </c>
      <c r="F8" s="23">
        <v>643</v>
      </c>
      <c r="G8" s="23">
        <v>886</v>
      </c>
      <c r="H8" s="23">
        <v>913</v>
      </c>
      <c r="I8" s="23">
        <v>940</v>
      </c>
      <c r="J8" s="23">
        <v>2003</v>
      </c>
      <c r="K8" s="23">
        <v>1870</v>
      </c>
      <c r="L8" s="23">
        <v>1731</v>
      </c>
      <c r="M8" s="23">
        <v>1451</v>
      </c>
      <c r="N8" s="23">
        <v>1302</v>
      </c>
      <c r="O8" s="23">
        <v>5515</v>
      </c>
      <c r="P8" s="23">
        <v>2307</v>
      </c>
      <c r="Q8" s="26">
        <v>20255</v>
      </c>
      <c r="R8" s="23">
        <v>56</v>
      </c>
      <c r="S8" s="23">
        <v>266</v>
      </c>
      <c r="T8" s="23">
        <v>560</v>
      </c>
      <c r="U8" s="23"/>
      <c r="V8" s="26">
        <v>21137</v>
      </c>
      <c r="X8" s="21"/>
      <c r="Y8" s="86">
        <v>0.016434127814082954</v>
      </c>
      <c r="Z8" s="86">
        <v>0.1097506788447297</v>
      </c>
      <c r="AA8" s="86">
        <v>0.026493825992335716</v>
      </c>
      <c r="AB8" s="29">
        <v>1.3846712149804035</v>
      </c>
      <c r="AC8" s="29"/>
      <c r="AD8" s="29"/>
      <c r="AE8" s="43"/>
      <c r="AJ8" s="23"/>
      <c r="AK8" s="26"/>
      <c r="AL8" s="26"/>
      <c r="AM8" s="26"/>
      <c r="AN8" s="26"/>
      <c r="AO8" s="26"/>
    </row>
    <row r="9" spans="1:41" ht="11.25">
      <c r="A9" s="4">
        <v>78</v>
      </c>
      <c r="B9" s="11" t="s">
        <v>241</v>
      </c>
      <c r="C9" s="23">
        <v>1596</v>
      </c>
      <c r="D9" s="23">
        <v>2583</v>
      </c>
      <c r="E9" s="23">
        <v>7052</v>
      </c>
      <c r="F9" s="23">
        <v>8587</v>
      </c>
      <c r="G9" s="23">
        <v>10076</v>
      </c>
      <c r="H9" s="23">
        <v>11199</v>
      </c>
      <c r="I9" s="23">
        <v>11776</v>
      </c>
      <c r="J9" s="23">
        <v>22769</v>
      </c>
      <c r="K9" s="23">
        <v>19947</v>
      </c>
      <c r="L9" s="23">
        <v>16695</v>
      </c>
      <c r="M9" s="23">
        <v>13723</v>
      </c>
      <c r="N9" s="23">
        <v>11350</v>
      </c>
      <c r="O9" s="23">
        <v>61177</v>
      </c>
      <c r="P9" s="23">
        <v>22224</v>
      </c>
      <c r="Q9" s="26">
        <v>220754</v>
      </c>
      <c r="R9" s="23">
        <v>6036</v>
      </c>
      <c r="S9" s="23">
        <v>13553</v>
      </c>
      <c r="T9" s="23">
        <v>18675</v>
      </c>
      <c r="U9" s="23"/>
      <c r="V9" s="26">
        <v>259018</v>
      </c>
      <c r="X9" s="21"/>
      <c r="Y9" s="86">
        <v>0.20138784681592176</v>
      </c>
      <c r="Z9" s="86">
        <v>0.1354177047754514</v>
      </c>
      <c r="AA9" s="86">
        <v>0.07209923634650874</v>
      </c>
      <c r="AB9" s="29">
        <v>1.0457303857824014</v>
      </c>
      <c r="AC9" s="29"/>
      <c r="AD9" s="29"/>
      <c r="AE9" s="43"/>
      <c r="AJ9" s="23"/>
      <c r="AK9" s="26"/>
      <c r="AL9" s="26"/>
      <c r="AM9" s="26"/>
      <c r="AN9" s="26"/>
      <c r="AO9" s="26"/>
    </row>
    <row r="10" spans="1:41" ht="11.25">
      <c r="A10" s="4">
        <v>80</v>
      </c>
      <c r="B10" s="11" t="s">
        <v>43</v>
      </c>
      <c r="C10" s="23">
        <v>238</v>
      </c>
      <c r="D10" s="23">
        <v>482</v>
      </c>
      <c r="E10" s="23">
        <v>947</v>
      </c>
      <c r="F10" s="23">
        <v>959</v>
      </c>
      <c r="G10" s="23">
        <v>1337</v>
      </c>
      <c r="H10" s="23">
        <v>1605</v>
      </c>
      <c r="I10" s="23">
        <v>1798</v>
      </c>
      <c r="J10" s="23">
        <v>4004</v>
      </c>
      <c r="K10" s="23">
        <v>3997</v>
      </c>
      <c r="L10" s="23">
        <v>3654</v>
      </c>
      <c r="M10" s="23">
        <v>3339</v>
      </c>
      <c r="N10" s="23">
        <v>3007</v>
      </c>
      <c r="O10" s="23">
        <v>24909</v>
      </c>
      <c r="P10" s="23">
        <v>5657</v>
      </c>
      <c r="Q10" s="26">
        <v>55933</v>
      </c>
      <c r="R10" s="23">
        <v>6274</v>
      </c>
      <c r="S10" s="23">
        <v>4686</v>
      </c>
      <c r="T10" s="23">
        <v>3522</v>
      </c>
      <c r="U10" s="23"/>
      <c r="V10" s="26">
        <v>70415</v>
      </c>
      <c r="X10" s="21"/>
      <c r="Y10" s="86">
        <v>0.05474802999615135</v>
      </c>
      <c r="Z10" s="86">
        <v>0.07085262725046038</v>
      </c>
      <c r="AA10" s="86">
        <v>0.05001775189945324</v>
      </c>
      <c r="AB10" s="29">
        <v>1.0128158183815452</v>
      </c>
      <c r="AC10" s="29"/>
      <c r="AD10" s="29"/>
      <c r="AE10" s="43"/>
      <c r="AJ10" s="23"/>
      <c r="AK10" s="26"/>
      <c r="AL10" s="26"/>
      <c r="AM10" s="26"/>
      <c r="AN10" s="26"/>
      <c r="AO10" s="26"/>
    </row>
    <row r="11" spans="1:41" ht="11.25">
      <c r="A11" s="4">
        <v>88</v>
      </c>
      <c r="B11" s="11" t="s">
        <v>242</v>
      </c>
      <c r="C11" s="23">
        <v>282</v>
      </c>
      <c r="D11" s="23">
        <v>426</v>
      </c>
      <c r="E11" s="23">
        <v>1179</v>
      </c>
      <c r="F11" s="23">
        <v>1671</v>
      </c>
      <c r="G11" s="23">
        <v>2420</v>
      </c>
      <c r="H11" s="23">
        <v>3017</v>
      </c>
      <c r="I11" s="23">
        <v>3444</v>
      </c>
      <c r="J11" s="23">
        <v>7974</v>
      </c>
      <c r="K11" s="23">
        <v>8399</v>
      </c>
      <c r="L11" s="23">
        <v>8069</v>
      </c>
      <c r="M11" s="23">
        <v>7222</v>
      </c>
      <c r="N11" s="23">
        <v>6226</v>
      </c>
      <c r="O11" s="23">
        <v>36359</v>
      </c>
      <c r="P11" s="23">
        <v>6137</v>
      </c>
      <c r="Q11" s="26">
        <v>92825</v>
      </c>
      <c r="R11" s="23">
        <v>4156</v>
      </c>
      <c r="S11" s="23">
        <v>3378</v>
      </c>
      <c r="T11" s="23">
        <v>5535</v>
      </c>
      <c r="U11" s="23"/>
      <c r="V11" s="26">
        <v>105894</v>
      </c>
      <c r="X11" s="21"/>
      <c r="Y11" s="86">
        <v>0.08233313766118655</v>
      </c>
      <c r="Z11" s="86">
        <v>0.06440075410719096</v>
      </c>
      <c r="AA11" s="86">
        <v>0.05226925038245793</v>
      </c>
      <c r="AB11" s="29">
        <v>1.0390918986160784</v>
      </c>
      <c r="AC11" s="29"/>
      <c r="AD11" s="29"/>
      <c r="AE11" s="43"/>
      <c r="AJ11" s="23"/>
      <c r="AK11" s="26"/>
      <c r="AL11" s="26"/>
      <c r="AM11" s="26"/>
      <c r="AN11" s="26"/>
      <c r="AO11" s="26"/>
    </row>
    <row r="12" spans="1:41" ht="11.25">
      <c r="A12" s="4">
        <v>99</v>
      </c>
      <c r="B12" s="11" t="s">
        <v>44</v>
      </c>
      <c r="C12" s="23">
        <v>2863</v>
      </c>
      <c r="D12" s="23">
        <v>4356</v>
      </c>
      <c r="E12" s="23">
        <v>13253</v>
      </c>
      <c r="F12" s="23">
        <v>15178</v>
      </c>
      <c r="G12" s="23">
        <v>14755</v>
      </c>
      <c r="H12" s="23">
        <v>14678</v>
      </c>
      <c r="I12" s="23">
        <v>13891</v>
      </c>
      <c r="J12" s="23">
        <v>26028</v>
      </c>
      <c r="K12" s="23">
        <v>21762</v>
      </c>
      <c r="L12" s="23">
        <v>17595</v>
      </c>
      <c r="M12" s="23">
        <v>14680</v>
      </c>
      <c r="N12" s="23">
        <v>12017</v>
      </c>
      <c r="O12" s="23">
        <v>69572</v>
      </c>
      <c r="P12" s="23">
        <v>44053</v>
      </c>
      <c r="Q12" s="26">
        <v>284681</v>
      </c>
      <c r="R12" s="23">
        <v>12706</v>
      </c>
      <c r="S12" s="23">
        <v>16081</v>
      </c>
      <c r="T12" s="23">
        <v>9384</v>
      </c>
      <c r="U12" s="23"/>
      <c r="V12" s="26">
        <v>322852</v>
      </c>
      <c r="X12" s="21"/>
      <c r="Y12" s="86">
        <v>0.2510191149658092</v>
      </c>
      <c r="Z12" s="86">
        <v>0.1770578296408963</v>
      </c>
      <c r="AA12" s="86">
        <v>0.029065949723092933</v>
      </c>
      <c r="AB12" s="29">
        <v>0.9509510775085499</v>
      </c>
      <c r="AC12" s="29"/>
      <c r="AD12" s="29"/>
      <c r="AE12" s="43"/>
      <c r="AJ12" s="23"/>
      <c r="AK12" s="26"/>
      <c r="AL12" s="26"/>
      <c r="AM12" s="26"/>
      <c r="AN12" s="26"/>
      <c r="AO12" s="26"/>
    </row>
    <row r="13" spans="1:41" ht="11.25">
      <c r="A13" s="4">
        <v>104</v>
      </c>
      <c r="B13" s="11" t="s">
        <v>45</v>
      </c>
      <c r="C13" s="23">
        <v>173</v>
      </c>
      <c r="D13" s="23">
        <v>372</v>
      </c>
      <c r="E13" s="23">
        <v>1420</v>
      </c>
      <c r="F13" s="23">
        <v>1299</v>
      </c>
      <c r="G13" s="23">
        <v>1083</v>
      </c>
      <c r="H13" s="23">
        <v>979</v>
      </c>
      <c r="I13" s="23">
        <v>723</v>
      </c>
      <c r="J13" s="23">
        <v>1056</v>
      </c>
      <c r="K13" s="23">
        <v>591</v>
      </c>
      <c r="L13" s="23">
        <v>327</v>
      </c>
      <c r="M13" s="23">
        <v>155</v>
      </c>
      <c r="N13" s="23">
        <v>117</v>
      </c>
      <c r="O13" s="23">
        <v>286</v>
      </c>
      <c r="P13" s="23">
        <v>6351</v>
      </c>
      <c r="Q13" s="26">
        <v>14932</v>
      </c>
      <c r="R13" s="23">
        <v>61</v>
      </c>
      <c r="S13" s="23">
        <v>61</v>
      </c>
      <c r="T13" s="23">
        <v>35</v>
      </c>
      <c r="U13" s="23"/>
      <c r="V13" s="26">
        <v>15089</v>
      </c>
      <c r="X13" s="21"/>
      <c r="Y13" s="86">
        <v>0.011731776249548074</v>
      </c>
      <c r="Z13" s="86">
        <v>0.2911197428341816</v>
      </c>
      <c r="AA13" s="86">
        <v>0.0023195705480813836</v>
      </c>
      <c r="AB13" s="29">
        <v>0.8078560481353239</v>
      </c>
      <c r="AC13" s="29"/>
      <c r="AD13" s="29"/>
      <c r="AE13" s="43"/>
      <c r="AJ13" s="23"/>
      <c r="AK13" s="26"/>
      <c r="AL13" s="26"/>
      <c r="AM13" s="26"/>
      <c r="AN13" s="26"/>
      <c r="AO13" s="26"/>
    </row>
    <row r="14" spans="1:41" ht="11.25">
      <c r="A14" s="4">
        <v>107</v>
      </c>
      <c r="B14" s="11" t="s">
        <v>46</v>
      </c>
      <c r="C14" s="23">
        <v>1676</v>
      </c>
      <c r="D14" s="23">
        <v>2674</v>
      </c>
      <c r="E14" s="23">
        <v>9134</v>
      </c>
      <c r="F14" s="23">
        <v>10236</v>
      </c>
      <c r="G14" s="23">
        <v>10709</v>
      </c>
      <c r="H14" s="23">
        <v>11631</v>
      </c>
      <c r="I14" s="23">
        <v>11988</v>
      </c>
      <c r="J14" s="23">
        <v>23560</v>
      </c>
      <c r="K14" s="23">
        <v>21214</v>
      </c>
      <c r="L14" s="23">
        <v>17760</v>
      </c>
      <c r="M14" s="23">
        <v>14276</v>
      </c>
      <c r="N14" s="23">
        <v>11448</v>
      </c>
      <c r="O14" s="23">
        <v>51741</v>
      </c>
      <c r="P14" s="23">
        <v>20268</v>
      </c>
      <c r="Q14" s="26">
        <v>218315</v>
      </c>
      <c r="R14" s="23">
        <v>2808</v>
      </c>
      <c r="S14" s="23">
        <v>21795</v>
      </c>
      <c r="T14" s="23">
        <v>9151</v>
      </c>
      <c r="U14" s="23"/>
      <c r="V14" s="26">
        <v>252069</v>
      </c>
      <c r="X14" s="21"/>
      <c r="Y14" s="86">
        <v>0.19598496304906446</v>
      </c>
      <c r="Z14" s="86">
        <v>0.1577033185992717</v>
      </c>
      <c r="AA14" s="86">
        <v>0.03630355180525967</v>
      </c>
      <c r="AB14" s="29">
        <v>1.341888828835623</v>
      </c>
      <c r="AC14" s="29"/>
      <c r="AD14" s="29"/>
      <c r="AE14" s="43"/>
      <c r="AJ14" s="23"/>
      <c r="AK14" s="26"/>
      <c r="AL14" s="26"/>
      <c r="AM14" s="26"/>
      <c r="AN14" s="26"/>
      <c r="AO14" s="26"/>
    </row>
    <row r="15" spans="1:41" ht="11.25">
      <c r="A15" s="4"/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X15" s="21"/>
      <c r="Y15" s="86"/>
      <c r="Z15" s="23"/>
      <c r="AB15" s="29"/>
      <c r="AC15" s="29"/>
      <c r="AD15" s="29"/>
      <c r="AE15" s="87"/>
      <c r="AJ15" s="23"/>
      <c r="AK15" s="26"/>
      <c r="AL15" s="26"/>
      <c r="AN15" s="26"/>
      <c r="AO15" s="26"/>
    </row>
    <row r="16" spans="2:41" ht="11.25">
      <c r="B16" s="11" t="s">
        <v>47</v>
      </c>
      <c r="C16" s="26">
        <v>7512</v>
      </c>
      <c r="D16" s="26">
        <v>11888</v>
      </c>
      <c r="E16" s="26">
        <v>34980</v>
      </c>
      <c r="F16" s="26">
        <v>40773</v>
      </c>
      <c r="G16" s="26">
        <v>44639</v>
      </c>
      <c r="H16" s="26">
        <v>48602</v>
      </c>
      <c r="I16" s="26">
        <v>49637</v>
      </c>
      <c r="J16" s="26">
        <v>98891</v>
      </c>
      <c r="K16" s="26">
        <v>88903</v>
      </c>
      <c r="L16" s="26">
        <v>76199</v>
      </c>
      <c r="M16" s="26">
        <v>64406</v>
      </c>
      <c r="N16" s="26">
        <v>54101</v>
      </c>
      <c r="O16" s="26">
        <v>321423</v>
      </c>
      <c r="P16" s="26">
        <v>114268</v>
      </c>
      <c r="Q16" s="26">
        <v>1056222</v>
      </c>
      <c r="R16" s="26">
        <v>38869</v>
      </c>
      <c r="S16" s="26">
        <v>72340</v>
      </c>
      <c r="T16" s="26">
        <v>60913</v>
      </c>
      <c r="U16" s="26">
        <v>0</v>
      </c>
      <c r="V16" s="26">
        <v>1228344</v>
      </c>
      <c r="W16" s="26">
        <v>0</v>
      </c>
      <c r="X16" s="26">
        <v>0</v>
      </c>
      <c r="Y16" s="26">
        <v>0.9550438707319823</v>
      </c>
      <c r="Z16" s="26">
        <v>1.0638881455591405</v>
      </c>
      <c r="AA16" s="26">
        <v>0.34582761803000983</v>
      </c>
      <c r="AB16" s="26">
        <v>8.713963951900624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/>
      <c r="AK16" s="26"/>
      <c r="AL16" s="26"/>
      <c r="AM16" s="26"/>
      <c r="AN16" s="26"/>
      <c r="AO16" s="26"/>
    </row>
    <row r="17" spans="1:41" ht="11.25">
      <c r="A17" s="4"/>
      <c r="B17" s="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6"/>
      <c r="R17" s="26"/>
      <c r="S17" s="26"/>
      <c r="T17" s="26"/>
      <c r="U17" s="26"/>
      <c r="V17" s="26"/>
      <c r="X17" s="21"/>
      <c r="Y17" s="86"/>
      <c r="Z17" s="23"/>
      <c r="AB17" s="29"/>
      <c r="AC17" s="29"/>
      <c r="AD17" s="29"/>
      <c r="AE17" s="43"/>
      <c r="AK17" s="26"/>
      <c r="AL17" s="26"/>
      <c r="AM17" s="26"/>
      <c r="AN17" s="26"/>
      <c r="AO17" s="26"/>
    </row>
    <row r="18" spans="1:41" ht="11.25">
      <c r="A18" s="4">
        <v>62</v>
      </c>
      <c r="B18" s="11" t="s">
        <v>48</v>
      </c>
      <c r="C18" s="23"/>
      <c r="D18" s="23"/>
      <c r="E18" s="23">
        <v>1</v>
      </c>
      <c r="F18" s="23">
        <v>1</v>
      </c>
      <c r="G18" s="23">
        <v>3</v>
      </c>
      <c r="H18" s="23">
        <v>5</v>
      </c>
      <c r="I18" s="23">
        <v>3</v>
      </c>
      <c r="J18" s="23">
        <v>28</v>
      </c>
      <c r="K18" s="23">
        <v>117</v>
      </c>
      <c r="L18" s="23">
        <v>132</v>
      </c>
      <c r="M18" s="23">
        <v>128</v>
      </c>
      <c r="N18" s="23">
        <v>186</v>
      </c>
      <c r="O18" s="23">
        <v>1169</v>
      </c>
      <c r="P18" s="23">
        <v>7</v>
      </c>
      <c r="Q18" s="26">
        <v>1780</v>
      </c>
      <c r="R18" s="23"/>
      <c r="S18" s="23">
        <v>142</v>
      </c>
      <c r="T18" s="23">
        <v>38</v>
      </c>
      <c r="U18" s="23"/>
      <c r="V18" s="26">
        <v>1960</v>
      </c>
      <c r="X18" s="21"/>
      <c r="Y18" s="86">
        <v>0.0015239102292474139</v>
      </c>
      <c r="Z18" s="86">
        <v>0.0028089887640449437</v>
      </c>
      <c r="AA18" s="86">
        <v>0.019387755102040816</v>
      </c>
      <c r="AB18" s="29">
        <v>2.2717770034843205</v>
      </c>
      <c r="AC18" s="29"/>
      <c r="AD18" s="29"/>
      <c r="AE18" s="43"/>
      <c r="AJ18" s="23"/>
      <c r="AK18" s="26"/>
      <c r="AL18" s="26"/>
      <c r="AM18" s="26"/>
      <c r="AN18" s="26"/>
      <c r="AO18" s="26"/>
    </row>
    <row r="19" spans="1:41" ht="11.25">
      <c r="A19" s="4">
        <v>63</v>
      </c>
      <c r="B19" s="11" t="s">
        <v>245</v>
      </c>
      <c r="C19" s="23">
        <v>50</v>
      </c>
      <c r="D19" s="23">
        <v>40</v>
      </c>
      <c r="E19" s="23">
        <v>44</v>
      </c>
      <c r="F19" s="23">
        <v>57</v>
      </c>
      <c r="G19" s="23">
        <v>71</v>
      </c>
      <c r="H19" s="23">
        <v>95</v>
      </c>
      <c r="I19" s="23">
        <v>88</v>
      </c>
      <c r="J19" s="23">
        <v>229</v>
      </c>
      <c r="K19" s="23">
        <v>270</v>
      </c>
      <c r="L19" s="23">
        <v>247</v>
      </c>
      <c r="M19" s="23">
        <v>244</v>
      </c>
      <c r="N19" s="23">
        <v>245</v>
      </c>
      <c r="O19" s="23">
        <v>2861</v>
      </c>
      <c r="P19" s="23">
        <v>7263</v>
      </c>
      <c r="Q19" s="26">
        <v>11804</v>
      </c>
      <c r="R19" s="23">
        <v>104</v>
      </c>
      <c r="S19" s="23">
        <v>4111</v>
      </c>
      <c r="T19" s="23">
        <v>1369</v>
      </c>
      <c r="U19" s="23"/>
      <c r="V19" s="26">
        <v>17388</v>
      </c>
      <c r="X19" s="21"/>
      <c r="Y19" s="86">
        <v>0.01351926074803777</v>
      </c>
      <c r="Z19" s="86">
        <v>0.02219586580820061</v>
      </c>
      <c r="AA19" s="86">
        <v>0.07873245916724178</v>
      </c>
      <c r="AB19" s="29">
        <v>1.4927997320830542</v>
      </c>
      <c r="AC19" s="29"/>
      <c r="AD19" s="29"/>
      <c r="AE19" s="43"/>
      <c r="AJ19" s="23"/>
      <c r="AK19" s="26"/>
      <c r="AL19" s="26"/>
      <c r="AM19" s="26"/>
      <c r="AN19" s="26"/>
      <c r="AO19" s="26"/>
    </row>
    <row r="20" spans="1:41" ht="11.25">
      <c r="A20" s="4">
        <v>65</v>
      </c>
      <c r="B20" s="11" t="s">
        <v>49</v>
      </c>
      <c r="C20" s="23">
        <v>3</v>
      </c>
      <c r="D20" s="23">
        <v>6</v>
      </c>
      <c r="E20" s="23">
        <v>4</v>
      </c>
      <c r="F20" s="23">
        <v>16</v>
      </c>
      <c r="G20" s="23">
        <v>14</v>
      </c>
      <c r="H20" s="23">
        <v>23</v>
      </c>
      <c r="I20" s="23">
        <v>23</v>
      </c>
      <c r="J20" s="23">
        <v>70</v>
      </c>
      <c r="K20" s="23">
        <v>59</v>
      </c>
      <c r="L20" s="23">
        <v>117</v>
      </c>
      <c r="M20" s="23">
        <v>118</v>
      </c>
      <c r="N20" s="23">
        <v>170</v>
      </c>
      <c r="O20" s="23">
        <v>8097</v>
      </c>
      <c r="P20" s="23">
        <v>67</v>
      </c>
      <c r="Q20" s="26">
        <v>8787</v>
      </c>
      <c r="R20" s="23">
        <v>86</v>
      </c>
      <c r="S20" s="23">
        <v>1512</v>
      </c>
      <c r="T20" s="23">
        <v>1258</v>
      </c>
      <c r="U20" s="23"/>
      <c r="V20" s="26">
        <v>11643</v>
      </c>
      <c r="X20" s="21"/>
      <c r="Y20" s="86">
        <v>0.009052493264861041</v>
      </c>
      <c r="Z20" s="86">
        <v>0.0048935928075566175</v>
      </c>
      <c r="AA20" s="86">
        <v>0.10804775401528816</v>
      </c>
      <c r="AB20" s="29">
        <v>2.2102546154519205</v>
      </c>
      <c r="AC20" s="29"/>
      <c r="AD20" s="29"/>
      <c r="AE20" s="43"/>
      <c r="AJ20" s="23"/>
      <c r="AK20" s="26"/>
      <c r="AL20" s="26"/>
      <c r="AM20" s="26"/>
      <c r="AN20" s="26"/>
      <c r="AO20" s="26"/>
    </row>
    <row r="21" spans="1:41" ht="11.25">
      <c r="A21" s="4">
        <v>68</v>
      </c>
      <c r="B21" s="11" t="s">
        <v>50</v>
      </c>
      <c r="C21" s="23">
        <v>6</v>
      </c>
      <c r="D21" s="23">
        <v>4</v>
      </c>
      <c r="E21" s="23">
        <v>6</v>
      </c>
      <c r="F21" s="23">
        <v>10</v>
      </c>
      <c r="G21" s="23">
        <v>8</v>
      </c>
      <c r="H21" s="23">
        <v>6</v>
      </c>
      <c r="I21" s="23">
        <v>10</v>
      </c>
      <c r="J21" s="23">
        <v>21</v>
      </c>
      <c r="K21" s="23">
        <v>19</v>
      </c>
      <c r="L21" s="23">
        <v>31</v>
      </c>
      <c r="M21" s="23">
        <v>54</v>
      </c>
      <c r="N21" s="23">
        <v>128</v>
      </c>
      <c r="O21" s="23">
        <v>1169</v>
      </c>
      <c r="P21" s="23">
        <v>31</v>
      </c>
      <c r="Q21" s="26">
        <v>1503</v>
      </c>
      <c r="R21" s="23">
        <v>16</v>
      </c>
      <c r="S21" s="23">
        <v>268</v>
      </c>
      <c r="T21" s="23">
        <v>61</v>
      </c>
      <c r="U21" s="23"/>
      <c r="V21" s="26">
        <v>1848</v>
      </c>
      <c r="X21" s="21"/>
      <c r="Y21" s="86">
        <v>0.0014368296447189901</v>
      </c>
      <c r="Z21" s="86">
        <v>0.02262142381902861</v>
      </c>
      <c r="AA21" s="86">
        <v>0.03300865800865801</v>
      </c>
      <c r="AB21" s="29">
        <v>2.1856516976998903</v>
      </c>
      <c r="AC21" s="29"/>
      <c r="AD21" s="29"/>
      <c r="AE21" s="43"/>
      <c r="AJ21" s="23"/>
      <c r="AK21" s="26"/>
      <c r="AL21" s="26"/>
      <c r="AM21" s="26"/>
      <c r="AN21" s="26"/>
      <c r="AO21" s="26"/>
    </row>
    <row r="22" spans="1:41" ht="11.25">
      <c r="A22" s="4">
        <v>76</v>
      </c>
      <c r="B22" s="11" t="s">
        <v>246</v>
      </c>
      <c r="C22" s="23">
        <v>15</v>
      </c>
      <c r="D22" s="23">
        <v>21</v>
      </c>
      <c r="E22" s="23">
        <v>25</v>
      </c>
      <c r="F22" s="23">
        <v>27</v>
      </c>
      <c r="G22" s="23">
        <v>59</v>
      </c>
      <c r="H22" s="23">
        <v>51</v>
      </c>
      <c r="I22" s="23">
        <v>67</v>
      </c>
      <c r="J22" s="23">
        <v>122</v>
      </c>
      <c r="K22" s="23">
        <v>127</v>
      </c>
      <c r="L22" s="23">
        <v>88</v>
      </c>
      <c r="M22" s="23">
        <v>107</v>
      </c>
      <c r="N22" s="23">
        <v>75</v>
      </c>
      <c r="O22" s="23">
        <v>5868</v>
      </c>
      <c r="P22" s="23">
        <v>155</v>
      </c>
      <c r="Q22" s="26">
        <v>6807</v>
      </c>
      <c r="R22" s="23">
        <v>33</v>
      </c>
      <c r="S22" s="23">
        <v>5861</v>
      </c>
      <c r="T22" s="23">
        <v>65</v>
      </c>
      <c r="U22" s="23"/>
      <c r="V22" s="26">
        <v>12766</v>
      </c>
      <c r="X22" s="21"/>
      <c r="Y22" s="86">
        <v>0.009925631625802287</v>
      </c>
      <c r="Z22" s="86">
        <v>0.021595416483032173</v>
      </c>
      <c r="AA22" s="86">
        <v>0.0050916496945010185</v>
      </c>
      <c r="AB22" s="29">
        <v>0.9884742041712404</v>
      </c>
      <c r="AC22" s="29"/>
      <c r="AD22" s="29"/>
      <c r="AE22" s="43"/>
      <c r="AJ22" s="23"/>
      <c r="AK22" s="26"/>
      <c r="AL22" s="26"/>
      <c r="AM22" s="26"/>
      <c r="AN22" s="26"/>
      <c r="AO22" s="26"/>
    </row>
    <row r="23" spans="1:41" ht="11.25">
      <c r="A23" s="4">
        <v>81</v>
      </c>
      <c r="B23" s="11" t="s">
        <v>51</v>
      </c>
      <c r="C23" s="23">
        <v>67</v>
      </c>
      <c r="D23" s="23">
        <v>89</v>
      </c>
      <c r="E23" s="23">
        <v>371</v>
      </c>
      <c r="F23" s="23">
        <v>656</v>
      </c>
      <c r="G23" s="23">
        <v>928</v>
      </c>
      <c r="H23" s="23">
        <v>951</v>
      </c>
      <c r="I23" s="23">
        <v>812</v>
      </c>
      <c r="J23" s="23">
        <v>1522</v>
      </c>
      <c r="K23" s="23">
        <v>1055</v>
      </c>
      <c r="L23" s="23">
        <v>635</v>
      </c>
      <c r="M23" s="23">
        <v>425</v>
      </c>
      <c r="N23" s="23">
        <v>288</v>
      </c>
      <c r="O23" s="23">
        <v>723</v>
      </c>
      <c r="P23" s="23">
        <v>1115</v>
      </c>
      <c r="Q23" s="26">
        <v>9637</v>
      </c>
      <c r="R23" s="23">
        <v>3</v>
      </c>
      <c r="S23" s="23">
        <v>1090</v>
      </c>
      <c r="T23" s="23">
        <v>9</v>
      </c>
      <c r="U23" s="23"/>
      <c r="V23" s="26">
        <v>10739</v>
      </c>
      <c r="X23" s="21"/>
      <c r="Y23" s="86">
        <v>0.008349628546881621</v>
      </c>
      <c r="Z23" s="86">
        <v>0.21905157206599565</v>
      </c>
      <c r="AA23" s="86">
        <v>0.0008380668591116492</v>
      </c>
      <c r="AB23" s="29">
        <v>1.0918561666853366</v>
      </c>
      <c r="AC23" s="29"/>
      <c r="AD23" s="29"/>
      <c r="AE23" s="43"/>
      <c r="AK23" s="26"/>
      <c r="AL23" s="26"/>
      <c r="AM23" s="26"/>
      <c r="AN23" s="26"/>
      <c r="AO23" s="26"/>
    </row>
    <row r="24" spans="1:41" ht="11.25">
      <c r="A24" s="4">
        <v>94</v>
      </c>
      <c r="B24" s="11" t="s">
        <v>52</v>
      </c>
      <c r="C24" s="23">
        <v>1</v>
      </c>
      <c r="D24" s="23">
        <v>3</v>
      </c>
      <c r="E24" s="23">
        <v>4</v>
      </c>
      <c r="F24" s="23">
        <v>4</v>
      </c>
      <c r="G24" s="23">
        <v>22</v>
      </c>
      <c r="H24" s="23">
        <v>77</v>
      </c>
      <c r="I24" s="23">
        <v>144</v>
      </c>
      <c r="J24" s="23">
        <v>313</v>
      </c>
      <c r="K24" s="23">
        <v>234</v>
      </c>
      <c r="L24" s="23">
        <v>201</v>
      </c>
      <c r="M24" s="23">
        <v>104</v>
      </c>
      <c r="N24" s="23">
        <v>73</v>
      </c>
      <c r="O24" s="23">
        <v>254</v>
      </c>
      <c r="P24" s="23">
        <v>15</v>
      </c>
      <c r="Q24" s="26">
        <v>1449</v>
      </c>
      <c r="R24" s="23">
        <v>1</v>
      </c>
      <c r="S24" s="23">
        <v>27</v>
      </c>
      <c r="T24" s="23"/>
      <c r="U24" s="23"/>
      <c r="V24" s="26">
        <v>1477</v>
      </c>
      <c r="X24" s="21"/>
      <c r="Y24" s="86">
        <v>0.0011483752084685869</v>
      </c>
      <c r="Z24" s="86">
        <v>0.023464458247066944</v>
      </c>
      <c r="AA24" s="86">
        <v>0</v>
      </c>
      <c r="AB24" s="29">
        <v>2.1399594320486814</v>
      </c>
      <c r="AC24" s="29"/>
      <c r="AD24" s="29"/>
      <c r="AE24" s="43"/>
      <c r="AK24" s="26"/>
      <c r="AL24" s="26"/>
      <c r="AM24" s="26"/>
      <c r="AN24" s="26"/>
      <c r="AO24" s="26"/>
    </row>
    <row r="25" spans="1:41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X25" s="21"/>
      <c r="Y25" s="86"/>
      <c r="Z25" s="23"/>
      <c r="AB25" s="29"/>
      <c r="AC25" s="29"/>
      <c r="AD25" s="29"/>
      <c r="AE25" s="87"/>
      <c r="AK25" s="26"/>
      <c r="AL25" s="26"/>
      <c r="AM25" s="26"/>
      <c r="AN25" s="26"/>
      <c r="AO25" s="26"/>
    </row>
    <row r="26" spans="1:40" ht="11.25">
      <c r="A26" s="11"/>
      <c r="B26" s="11" t="s">
        <v>53</v>
      </c>
      <c r="C26" s="26">
        <v>142</v>
      </c>
      <c r="D26" s="26">
        <v>163</v>
      </c>
      <c r="E26" s="26">
        <v>455</v>
      </c>
      <c r="F26" s="26">
        <v>771</v>
      </c>
      <c r="G26" s="26">
        <v>1105</v>
      </c>
      <c r="H26" s="26">
        <v>1208</v>
      </c>
      <c r="I26" s="26">
        <v>1147</v>
      </c>
      <c r="J26" s="26">
        <v>2305</v>
      </c>
      <c r="K26" s="26">
        <v>1881</v>
      </c>
      <c r="L26" s="26">
        <v>1451</v>
      </c>
      <c r="M26" s="26">
        <v>1180</v>
      </c>
      <c r="N26" s="26">
        <v>1165</v>
      </c>
      <c r="O26" s="26">
        <v>20141</v>
      </c>
      <c r="P26" s="26">
        <v>8653</v>
      </c>
      <c r="Q26" s="26">
        <v>41767</v>
      </c>
      <c r="R26" s="26">
        <v>243</v>
      </c>
      <c r="S26" s="26">
        <v>13011</v>
      </c>
      <c r="T26" s="26">
        <v>2800</v>
      </c>
      <c r="U26" s="26">
        <v>0</v>
      </c>
      <c r="V26" s="26">
        <v>57821</v>
      </c>
      <c r="W26" s="26">
        <v>0</v>
      </c>
      <c r="X26" s="26">
        <v>0</v>
      </c>
      <c r="Y26" s="26">
        <v>0.04495612926801772</v>
      </c>
      <c r="Z26" s="26">
        <v>0.31663131799492555</v>
      </c>
      <c r="AA26" s="26">
        <v>0.2451063428468414</v>
      </c>
      <c r="AB26" s="26">
        <v>12.380772851624442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/>
      <c r="AK26" s="26"/>
      <c r="AL26" s="26"/>
      <c r="AM26" s="26"/>
      <c r="AN26" s="26"/>
    </row>
    <row r="27" spans="1:40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1.25">
      <c r="A28" s="15"/>
      <c r="B28" s="15" t="s">
        <v>54</v>
      </c>
      <c r="C28" s="26">
        <v>7654</v>
      </c>
      <c r="D28" s="26">
        <v>12051</v>
      </c>
      <c r="E28" s="26">
        <v>35435</v>
      </c>
      <c r="F28" s="26">
        <v>41544</v>
      </c>
      <c r="G28" s="26">
        <v>45744</v>
      </c>
      <c r="H28" s="26">
        <v>49810</v>
      </c>
      <c r="I28" s="26">
        <v>50784</v>
      </c>
      <c r="J28" s="26">
        <v>101196</v>
      </c>
      <c r="K28" s="26">
        <v>90784</v>
      </c>
      <c r="L28" s="26">
        <v>77650</v>
      </c>
      <c r="M28" s="26">
        <v>65586</v>
      </c>
      <c r="N28" s="26">
        <v>55266</v>
      </c>
      <c r="O28" s="26">
        <v>341564</v>
      </c>
      <c r="P28" s="26">
        <v>122921</v>
      </c>
      <c r="Q28" s="26">
        <v>1097989</v>
      </c>
      <c r="R28" s="26">
        <v>39112</v>
      </c>
      <c r="S28" s="26">
        <v>85351</v>
      </c>
      <c r="T28" s="26">
        <v>63713</v>
      </c>
      <c r="U28" s="26">
        <v>0</v>
      </c>
      <c r="V28" s="26">
        <v>1286165</v>
      </c>
      <c r="W28" s="26">
        <v>0</v>
      </c>
      <c r="X28" s="26">
        <v>0</v>
      </c>
      <c r="Y28" s="26">
        <v>1</v>
      </c>
      <c r="Z28" s="26">
        <v>1.380519463554066</v>
      </c>
      <c r="AA28" s="26">
        <v>0.5909339608768512</v>
      </c>
      <c r="AB28" s="26">
        <v>21.094736803525066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/>
      <c r="AK28" s="26"/>
      <c r="AL28" s="26"/>
      <c r="AM28" s="26"/>
      <c r="AN28" s="26"/>
    </row>
    <row r="29" spans="1:31" ht="11.25">
      <c r="A29" s="4"/>
      <c r="B29" s="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X29" s="21"/>
      <c r="Y29" s="86"/>
      <c r="Z29" s="23"/>
      <c r="AB29" s="29"/>
      <c r="AE29" s="87"/>
    </row>
    <row r="30" spans="1:31" ht="12" thickBot="1">
      <c r="A30" s="27"/>
      <c r="B30" s="145" t="s">
        <v>55</v>
      </c>
      <c r="C30" s="51">
        <v>0.005951024946254952</v>
      </c>
      <c r="D30" s="51">
        <v>0.009369715394214584</v>
      </c>
      <c r="E30" s="51">
        <v>0.027550897435399034</v>
      </c>
      <c r="F30" s="51">
        <v>0.03230067681829314</v>
      </c>
      <c r="G30" s="51">
        <v>0.03556619873810903</v>
      </c>
      <c r="H30" s="51">
        <v>0.03872753495857841</v>
      </c>
      <c r="I30" s="51">
        <v>0.03948482504188809</v>
      </c>
      <c r="J30" s="51">
        <v>0.07868041814230678</v>
      </c>
      <c r="K30" s="51">
        <v>0.0705850338020394</v>
      </c>
      <c r="L30" s="51">
        <v>0.060373280255643716</v>
      </c>
      <c r="M30" s="51">
        <v>0.05099345729358208</v>
      </c>
      <c r="N30" s="51">
        <v>0.042969603433463045</v>
      </c>
      <c r="O30" s="51">
        <v>0.265567792623808</v>
      </c>
      <c r="P30" s="51">
        <v>0.09557171902516395</v>
      </c>
      <c r="Q30" s="51">
        <v>0.8536921779087442</v>
      </c>
      <c r="R30" s="51">
        <v>0.030409784125675944</v>
      </c>
      <c r="S30" s="51">
        <v>0.06636084794719184</v>
      </c>
      <c r="T30" s="51">
        <v>0.049537190018388</v>
      </c>
      <c r="U30" s="51">
        <v>0</v>
      </c>
      <c r="V30" s="51">
        <v>1</v>
      </c>
      <c r="X30" s="21"/>
      <c r="Y30" s="86"/>
      <c r="Z30" s="23"/>
      <c r="AB30" s="29"/>
      <c r="AE30" s="88"/>
    </row>
    <row r="31" spans="2:31" ht="11.25">
      <c r="B31" s="11" t="s">
        <v>244</v>
      </c>
      <c r="C31" s="4"/>
      <c r="D31" s="4"/>
      <c r="E31" s="4"/>
      <c r="F31" s="4"/>
      <c r="G31" s="4"/>
      <c r="H31" s="4"/>
      <c r="I31" s="4"/>
      <c r="J31" s="4"/>
      <c r="K31" s="11" t="s">
        <v>1</v>
      </c>
      <c r="L31" s="11" t="s">
        <v>1</v>
      </c>
      <c r="M31" s="11" t="s">
        <v>1</v>
      </c>
      <c r="N31" s="11"/>
      <c r="O31" s="11" t="s">
        <v>1</v>
      </c>
      <c r="P31" s="4"/>
      <c r="Q31" s="89"/>
      <c r="R31" s="4"/>
      <c r="S31" s="4"/>
      <c r="T31" s="4"/>
      <c r="U31" s="4"/>
      <c r="V31" s="4"/>
      <c r="W31" s="11" t="s">
        <v>1</v>
      </c>
      <c r="X31" s="21"/>
      <c r="Y31" s="90"/>
      <c r="Z31" s="90"/>
      <c r="AB31" s="29"/>
      <c r="AE31" s="33"/>
    </row>
    <row r="32" spans="2:28" ht="11.25">
      <c r="B32" s="58" t="s">
        <v>248</v>
      </c>
      <c r="C32" s="4"/>
      <c r="D32" s="4"/>
      <c r="E32" s="4"/>
      <c r="F32" s="4"/>
      <c r="G32" s="4"/>
      <c r="H32" s="4"/>
      <c r="I32" s="4"/>
      <c r="J32" s="4"/>
      <c r="K32" s="11" t="s">
        <v>1</v>
      </c>
      <c r="L32" s="11" t="s">
        <v>1</v>
      </c>
      <c r="M32" s="11" t="s">
        <v>1</v>
      </c>
      <c r="N32" s="11"/>
      <c r="O32" s="11" t="s">
        <v>1</v>
      </c>
      <c r="P32" s="4"/>
      <c r="Q32" s="11" t="s">
        <v>1</v>
      </c>
      <c r="R32" s="4"/>
      <c r="S32" s="4"/>
      <c r="T32" s="4"/>
      <c r="U32" s="4"/>
      <c r="V32" s="4"/>
      <c r="W32" s="11" t="s">
        <v>1</v>
      </c>
      <c r="X32" s="21"/>
      <c r="Y32" s="21"/>
      <c r="Z32" s="21"/>
      <c r="AB32" s="29"/>
    </row>
    <row r="33" ht="11.25">
      <c r="AB33" s="29"/>
    </row>
    <row r="34" spans="1:28" ht="15">
      <c r="A34" s="150" t="s">
        <v>236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26"/>
      <c r="AB34" s="29"/>
    </row>
    <row r="35" spans="4:28" ht="11.2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AB35" s="29"/>
    </row>
    <row r="36" spans="2:28" ht="13.5">
      <c r="B36" s="102" t="s">
        <v>255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AB36" s="29"/>
    </row>
    <row r="37" spans="1:28" ht="12" thickBot="1">
      <c r="A37" s="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AB37" s="29"/>
    </row>
    <row r="38" spans="1:28" ht="11.25">
      <c r="A38" s="112" t="s">
        <v>1</v>
      </c>
      <c r="B38" s="112" t="s">
        <v>1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4" t="s">
        <v>4</v>
      </c>
      <c r="R38" s="124" t="s">
        <v>145</v>
      </c>
      <c r="S38" s="124" t="s">
        <v>146</v>
      </c>
      <c r="T38" s="124" t="s">
        <v>147</v>
      </c>
      <c r="U38" s="124" t="s">
        <v>148</v>
      </c>
      <c r="V38" s="124"/>
      <c r="AB38" s="29"/>
    </row>
    <row r="39" spans="1:28" ht="11.25">
      <c r="A39" s="120" t="s">
        <v>39</v>
      </c>
      <c r="B39" s="120" t="s">
        <v>40</v>
      </c>
      <c r="C39" s="125" t="s">
        <v>249</v>
      </c>
      <c r="D39" s="125" t="s">
        <v>149</v>
      </c>
      <c r="E39" s="125" t="s">
        <v>150</v>
      </c>
      <c r="F39" s="125" t="s">
        <v>151</v>
      </c>
      <c r="G39" s="125" t="s">
        <v>152</v>
      </c>
      <c r="H39" s="125" t="s">
        <v>153</v>
      </c>
      <c r="I39" s="125" t="s">
        <v>154</v>
      </c>
      <c r="J39" s="125" t="s">
        <v>155</v>
      </c>
      <c r="K39" s="125" t="s">
        <v>156</v>
      </c>
      <c r="L39" s="125" t="s">
        <v>157</v>
      </c>
      <c r="M39" s="125" t="s">
        <v>158</v>
      </c>
      <c r="N39" s="125" t="s">
        <v>159</v>
      </c>
      <c r="O39" s="125" t="s">
        <v>240</v>
      </c>
      <c r="P39" s="125" t="s">
        <v>225</v>
      </c>
      <c r="Q39" s="119" t="s">
        <v>160</v>
      </c>
      <c r="R39" s="119" t="s">
        <v>161</v>
      </c>
      <c r="S39" s="119" t="s">
        <v>162</v>
      </c>
      <c r="T39" s="119" t="s">
        <v>163</v>
      </c>
      <c r="U39" s="119" t="s">
        <v>171</v>
      </c>
      <c r="V39" s="119" t="s">
        <v>4</v>
      </c>
      <c r="AB39" s="29"/>
    </row>
    <row r="40" spans="1:22" ht="11.25">
      <c r="A40" s="4">
        <v>67</v>
      </c>
      <c r="B40" s="11" t="s">
        <v>41</v>
      </c>
      <c r="C40" s="29">
        <v>0.3172595810194095</v>
      </c>
      <c r="D40" s="29">
        <v>0.45527024797932586</v>
      </c>
      <c r="E40" s="29">
        <v>0.866003189091109</v>
      </c>
      <c r="F40" s="29">
        <v>1.2096552482542475</v>
      </c>
      <c r="G40" s="29">
        <v>1.8546214328916257</v>
      </c>
      <c r="H40" s="29">
        <v>2.518282289547479</v>
      </c>
      <c r="I40" s="29">
        <v>2.791554406994007</v>
      </c>
      <c r="J40" s="29">
        <v>6.321548358717766</v>
      </c>
      <c r="K40" s="29">
        <v>6.115906966514544</v>
      </c>
      <c r="L40" s="29">
        <v>5.700775279045471</v>
      </c>
      <c r="M40" s="29">
        <v>5.256501896959366</v>
      </c>
      <c r="N40" s="29">
        <v>4.7473470061032605</v>
      </c>
      <c r="O40" s="29">
        <v>39.513938527519656</v>
      </c>
      <c r="P40" s="29">
        <v>3.9979105954802883</v>
      </c>
      <c r="Q40" s="29">
        <v>81.66657502611756</v>
      </c>
      <c r="R40" s="29">
        <v>3.7235387914444384</v>
      </c>
      <c r="S40" s="29">
        <v>6.884038049155991</v>
      </c>
      <c r="T40" s="29">
        <v>7.725848133282015</v>
      </c>
      <c r="U40" s="29">
        <v>0</v>
      </c>
      <c r="V40" s="23">
        <v>100</v>
      </c>
    </row>
    <row r="41" spans="1:22" ht="11.25">
      <c r="A41" s="4">
        <v>70</v>
      </c>
      <c r="B41" s="11" t="s">
        <v>42</v>
      </c>
      <c r="C41" s="29">
        <v>0.5062213180678431</v>
      </c>
      <c r="D41" s="29">
        <v>0.7900837394142972</v>
      </c>
      <c r="E41" s="29">
        <v>1.9870369494251787</v>
      </c>
      <c r="F41" s="29">
        <v>3.0420589487628327</v>
      </c>
      <c r="G41" s="29">
        <v>4.1917017552159725</v>
      </c>
      <c r="H41" s="29">
        <v>4.3194398448218765</v>
      </c>
      <c r="I41" s="29">
        <v>4.44717793442778</v>
      </c>
      <c r="J41" s="29">
        <v>9.476273832615792</v>
      </c>
      <c r="K41" s="29">
        <v>8.84704546529782</v>
      </c>
      <c r="L41" s="29">
        <v>8.1894308558452</v>
      </c>
      <c r="M41" s="29">
        <v>6.864739556228415</v>
      </c>
      <c r="N41" s="29">
        <v>6.1598145432180536</v>
      </c>
      <c r="O41" s="29">
        <v>26.091687562094908</v>
      </c>
      <c r="P41" s="29">
        <v>10.914510100771158</v>
      </c>
      <c r="Q41" s="29">
        <v>95.82722240620713</v>
      </c>
      <c r="R41" s="29">
        <v>0.2649382599233572</v>
      </c>
      <c r="S41" s="29">
        <v>1.2584567346359465</v>
      </c>
      <c r="T41" s="29">
        <v>2.6493825992335718</v>
      </c>
      <c r="U41" s="29">
        <v>0</v>
      </c>
      <c r="V41" s="23">
        <v>100</v>
      </c>
    </row>
    <row r="42" spans="1:22" ht="11.25">
      <c r="A42" s="4">
        <v>78</v>
      </c>
      <c r="B42" s="11" t="s">
        <v>241</v>
      </c>
      <c r="C42" s="29">
        <v>0.6161733933549021</v>
      </c>
      <c r="D42" s="29">
        <v>0.9972279918770125</v>
      </c>
      <c r="E42" s="29">
        <v>2.7225907079816847</v>
      </c>
      <c r="F42" s="29">
        <v>3.315213614497834</v>
      </c>
      <c r="G42" s="29">
        <v>3.890077137496236</v>
      </c>
      <c r="H42" s="29">
        <v>4.323637739462122</v>
      </c>
      <c r="I42" s="29">
        <v>4.546402180543438</v>
      </c>
      <c r="J42" s="29">
        <v>8.790508767730428</v>
      </c>
      <c r="K42" s="29">
        <v>7.701009196272074</v>
      </c>
      <c r="L42" s="29">
        <v>6.4454979962782515</v>
      </c>
      <c r="M42" s="29">
        <v>5.298087391609849</v>
      </c>
      <c r="N42" s="29">
        <v>4.381934846226903</v>
      </c>
      <c r="O42" s="29">
        <v>23.618821857940375</v>
      </c>
      <c r="P42" s="29">
        <v>8.58009868040059</v>
      </c>
      <c r="Q42" s="29">
        <v>85.2272815016717</v>
      </c>
      <c r="R42" s="29">
        <v>2.3303399763722985</v>
      </c>
      <c r="S42" s="29">
        <v>5.2324548873051295</v>
      </c>
      <c r="T42" s="29">
        <v>7.209923634650874</v>
      </c>
      <c r="U42" s="29">
        <v>0</v>
      </c>
      <c r="V42" s="23">
        <v>100</v>
      </c>
    </row>
    <row r="43" spans="1:22" ht="11.25">
      <c r="A43" s="4">
        <v>80</v>
      </c>
      <c r="B43" s="11" t="s">
        <v>43</v>
      </c>
      <c r="C43" s="29">
        <v>0.3379961655897181</v>
      </c>
      <c r="D43" s="29">
        <v>0.6845132429169921</v>
      </c>
      <c r="E43" s="29">
        <v>1.3448839025775756</v>
      </c>
      <c r="F43" s="29">
        <v>1.3619257260526878</v>
      </c>
      <c r="G43" s="29">
        <v>1.8987431655187106</v>
      </c>
      <c r="H43" s="29">
        <v>2.279343889796208</v>
      </c>
      <c r="I43" s="29">
        <v>2.553433217354257</v>
      </c>
      <c r="J43" s="29">
        <v>5.686288432862317</v>
      </c>
      <c r="K43" s="29">
        <v>5.676347369168501</v>
      </c>
      <c r="L43" s="29">
        <v>5.1892352481715545</v>
      </c>
      <c r="M43" s="29">
        <v>4.741887381949868</v>
      </c>
      <c r="N43" s="29">
        <v>4.270396932471774</v>
      </c>
      <c r="O43" s="29">
        <v>35.37456507846339</v>
      </c>
      <c r="P43" s="29">
        <v>8.033799616558971</v>
      </c>
      <c r="Q43" s="29">
        <v>79.43335936945253</v>
      </c>
      <c r="R43" s="29">
        <v>8.910033373570972</v>
      </c>
      <c r="S43" s="29">
        <v>6.654832067031172</v>
      </c>
      <c r="T43" s="29">
        <v>5.001775189945324</v>
      </c>
      <c r="U43" s="29">
        <v>0</v>
      </c>
      <c r="V43" s="23">
        <v>100</v>
      </c>
    </row>
    <row r="44" spans="1:22" ht="11.25">
      <c r="A44" s="4">
        <v>88</v>
      </c>
      <c r="B44" s="11" t="s">
        <v>242</v>
      </c>
      <c r="C44" s="29">
        <v>0.2663040398889456</v>
      </c>
      <c r="D44" s="29">
        <v>0.40228908153436455</v>
      </c>
      <c r="E44" s="29">
        <v>1.113377528471868</v>
      </c>
      <c r="F44" s="29">
        <v>1.5779930874270498</v>
      </c>
      <c r="G44" s="29">
        <v>2.285304172096625</v>
      </c>
      <c r="H44" s="29">
        <v>2.8490754905849247</v>
      </c>
      <c r="I44" s="29">
        <v>3.252308912686271</v>
      </c>
      <c r="J44" s="29">
        <v>7.530171681115077</v>
      </c>
      <c r="K44" s="29">
        <v>7.93151642208246</v>
      </c>
      <c r="L44" s="29">
        <v>7.619884034978375</v>
      </c>
      <c r="M44" s="29">
        <v>6.820027574744556</v>
      </c>
      <c r="N44" s="29">
        <v>5.879464370030408</v>
      </c>
      <c r="O44" s="29">
        <v>34.33527867490132</v>
      </c>
      <c r="P44" s="29">
        <v>5.795418059569004</v>
      </c>
      <c r="Q44" s="29">
        <v>87.65841313011124</v>
      </c>
      <c r="R44" s="29">
        <v>3.9246793963775097</v>
      </c>
      <c r="S44" s="29">
        <v>3.1899824352654544</v>
      </c>
      <c r="T44" s="29">
        <v>5.226925038245793</v>
      </c>
      <c r="U44" s="29">
        <v>0</v>
      </c>
      <c r="V44" s="23">
        <v>100</v>
      </c>
    </row>
    <row r="45" spans="1:22" ht="11.25">
      <c r="A45" s="4">
        <v>99</v>
      </c>
      <c r="B45" s="11" t="s">
        <v>44</v>
      </c>
      <c r="C45" s="29">
        <v>0.8867840372678503</v>
      </c>
      <c r="D45" s="29">
        <v>1.349225031903163</v>
      </c>
      <c r="E45" s="29">
        <v>4.10497689343724</v>
      </c>
      <c r="F45" s="29">
        <v>4.701225329253032</v>
      </c>
      <c r="G45" s="29">
        <v>4.570205543097146</v>
      </c>
      <c r="H45" s="29">
        <v>4.546355605664515</v>
      </c>
      <c r="I45" s="29">
        <v>4.302590660736189</v>
      </c>
      <c r="J45" s="29">
        <v>8.061898331123858</v>
      </c>
      <c r="K45" s="29">
        <v>6.740549849466629</v>
      </c>
      <c r="L45" s="29">
        <v>5.449865573079926</v>
      </c>
      <c r="M45" s="29">
        <v>4.546975084558869</v>
      </c>
      <c r="N45" s="29">
        <v>3.7221389367264255</v>
      </c>
      <c r="O45" s="29">
        <v>21.549192819000655</v>
      </c>
      <c r="P45" s="29">
        <v>13.64495186648991</v>
      </c>
      <c r="Q45" s="29">
        <v>88.17693556180541</v>
      </c>
      <c r="R45" s="29">
        <v>3.9355494158314026</v>
      </c>
      <c r="S45" s="29">
        <v>4.980920050053895</v>
      </c>
      <c r="T45" s="29">
        <v>2.906594972309293</v>
      </c>
      <c r="U45" s="29">
        <v>0</v>
      </c>
      <c r="V45" s="23">
        <v>100</v>
      </c>
    </row>
    <row r="46" spans="1:22" ht="11.25">
      <c r="A46" s="4">
        <v>104</v>
      </c>
      <c r="B46" s="11" t="s">
        <v>45</v>
      </c>
      <c r="C46" s="29">
        <v>1.1465305851945127</v>
      </c>
      <c r="D46" s="29">
        <v>2.4653721253893566</v>
      </c>
      <c r="E46" s="29">
        <v>9.410829080787328</v>
      </c>
      <c r="F46" s="29">
        <v>8.608920405593478</v>
      </c>
      <c r="G46" s="29">
        <v>7.177414010206111</v>
      </c>
      <c r="H46" s="29">
        <v>6.4881701902047855</v>
      </c>
      <c r="I46" s="29">
        <v>4.79157001789383</v>
      </c>
      <c r="J46" s="29">
        <v>6.99847571078269</v>
      </c>
      <c r="K46" s="29">
        <v>3.9167605540459935</v>
      </c>
      <c r="L46" s="29">
        <v>2.1671416263503214</v>
      </c>
      <c r="M46" s="29">
        <v>1.0272383855788987</v>
      </c>
      <c r="N46" s="29">
        <v>0.7753992975014912</v>
      </c>
      <c r="O46" s="29">
        <v>1.8954205050036448</v>
      </c>
      <c r="P46" s="29">
        <v>42.09026443104248</v>
      </c>
      <c r="Q46" s="29">
        <v>98.95950692557493</v>
      </c>
      <c r="R46" s="29">
        <v>0.4042680098084697</v>
      </c>
      <c r="S46" s="29">
        <v>0.4042680098084697</v>
      </c>
      <c r="T46" s="29">
        <v>0.23195705480813836</v>
      </c>
      <c r="U46" s="29">
        <v>0</v>
      </c>
      <c r="V46" s="23">
        <v>100</v>
      </c>
    </row>
    <row r="47" spans="1:22" ht="11.25">
      <c r="A47" s="4">
        <v>107</v>
      </c>
      <c r="B47" s="11" t="s">
        <v>46</v>
      </c>
      <c r="C47" s="29">
        <v>0.6648973098635691</v>
      </c>
      <c r="D47" s="29">
        <v>1.0608206483145488</v>
      </c>
      <c r="E47" s="29">
        <v>3.6236109954020526</v>
      </c>
      <c r="F47" s="29">
        <v>4.06079287814051</v>
      </c>
      <c r="G47" s="29">
        <v>4.24843991129413</v>
      </c>
      <c r="H47" s="29">
        <v>4.614212775073492</v>
      </c>
      <c r="I47" s="29">
        <v>4.755840662675696</v>
      </c>
      <c r="J47" s="29">
        <v>9.346647148201484</v>
      </c>
      <c r="K47" s="29">
        <v>8.415949601101286</v>
      </c>
      <c r="L47" s="29">
        <v>7.04568987063066</v>
      </c>
      <c r="M47" s="29">
        <v>5.663528637000186</v>
      </c>
      <c r="N47" s="29">
        <v>4.541613605798412</v>
      </c>
      <c r="O47" s="29">
        <v>20.526522499791724</v>
      </c>
      <c r="P47" s="29">
        <v>8.040655534794045</v>
      </c>
      <c r="Q47" s="29">
        <v>86.6092220780818</v>
      </c>
      <c r="R47" s="29">
        <v>1.1139806957618748</v>
      </c>
      <c r="S47" s="29">
        <v>8.646442045630364</v>
      </c>
      <c r="T47" s="29">
        <v>3.630355180525967</v>
      </c>
      <c r="U47" s="29">
        <v>0</v>
      </c>
      <c r="V47" s="23">
        <v>100</v>
      </c>
    </row>
    <row r="48" spans="1:22" ht="11.25">
      <c r="A48" s="4"/>
      <c r="B48" s="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2:22" ht="11.25">
      <c r="B49" s="11" t="s">
        <v>47</v>
      </c>
      <c r="C49" s="29">
        <v>0.6115550692639846</v>
      </c>
      <c r="D49" s="29">
        <v>0.9678070638192559</v>
      </c>
      <c r="E49" s="29">
        <v>2.847736464703699</v>
      </c>
      <c r="F49" s="29">
        <v>3.319347023309431</v>
      </c>
      <c r="G49" s="29">
        <v>3.6340797040568438</v>
      </c>
      <c r="H49" s="29">
        <v>3.956709195469673</v>
      </c>
      <c r="I49" s="29">
        <v>4.040968979373856</v>
      </c>
      <c r="J49" s="29">
        <v>8.050757768182203</v>
      </c>
      <c r="K49" s="29">
        <v>7.237630500902028</v>
      </c>
      <c r="L49" s="29">
        <v>6.203392534990198</v>
      </c>
      <c r="M49" s="29">
        <v>5.243319460997896</v>
      </c>
      <c r="N49" s="29">
        <v>4.404385090821464</v>
      </c>
      <c r="O49" s="29">
        <v>26.16718118051621</v>
      </c>
      <c r="P49" s="29">
        <v>9.302605784698748</v>
      </c>
      <c r="Q49" s="29">
        <v>85.98747582110549</v>
      </c>
      <c r="R49" s="29">
        <v>3.164341585093427</v>
      </c>
      <c r="S49" s="29">
        <v>5.889229727177403</v>
      </c>
      <c r="T49" s="29">
        <v>4.958952866623681</v>
      </c>
      <c r="U49" s="29">
        <v>0</v>
      </c>
      <c r="V49" s="23">
        <v>100</v>
      </c>
    </row>
    <row r="50" spans="1:22" ht="11.25">
      <c r="A50" s="4"/>
      <c r="B50" s="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6"/>
      <c r="R50" s="26"/>
      <c r="S50" s="26"/>
      <c r="T50" s="26"/>
      <c r="U50" s="26"/>
      <c r="V50" s="26"/>
    </row>
    <row r="51" spans="1:22" ht="11.25">
      <c r="A51" s="4">
        <v>62</v>
      </c>
      <c r="B51" s="11" t="s">
        <v>48</v>
      </c>
      <c r="C51" s="29">
        <v>0</v>
      </c>
      <c r="D51" s="29">
        <v>0</v>
      </c>
      <c r="E51" s="29">
        <v>0.05102040816326531</v>
      </c>
      <c r="F51" s="29">
        <v>0.05102040816326531</v>
      </c>
      <c r="G51" s="29">
        <v>0.15306122448979592</v>
      </c>
      <c r="H51" s="29">
        <v>0.25510204081632654</v>
      </c>
      <c r="I51" s="29">
        <v>0.15306122448979592</v>
      </c>
      <c r="J51" s="29">
        <v>1.4285714285714286</v>
      </c>
      <c r="K51" s="29">
        <v>5.969387755102041</v>
      </c>
      <c r="L51" s="29">
        <v>6.73469387755102</v>
      </c>
      <c r="M51" s="29">
        <v>6.530612244897959</v>
      </c>
      <c r="N51" s="29">
        <v>9.489795918367347</v>
      </c>
      <c r="O51" s="29">
        <v>59.64285714285714</v>
      </c>
      <c r="P51" s="29">
        <v>0.35714285714285715</v>
      </c>
      <c r="Q51" s="29">
        <v>90.81632653061224</v>
      </c>
      <c r="R51" s="29">
        <v>0</v>
      </c>
      <c r="S51" s="29">
        <v>7.244897959183673</v>
      </c>
      <c r="T51" s="29">
        <v>1.9387755102040816</v>
      </c>
      <c r="U51" s="29">
        <v>0</v>
      </c>
      <c r="V51" s="23">
        <v>100</v>
      </c>
    </row>
    <row r="52" spans="1:22" ht="11.25">
      <c r="A52" s="4">
        <v>63</v>
      </c>
      <c r="B52" s="11" t="s">
        <v>245</v>
      </c>
      <c r="C52" s="29">
        <v>0.28755463538072235</v>
      </c>
      <c r="D52" s="29">
        <v>0.23004370830457788</v>
      </c>
      <c r="E52" s="29">
        <v>0.2530480791350357</v>
      </c>
      <c r="F52" s="29">
        <v>0.32781228433402343</v>
      </c>
      <c r="G52" s="29">
        <v>0.40832758224062576</v>
      </c>
      <c r="H52" s="29">
        <v>0.5463538072233725</v>
      </c>
      <c r="I52" s="29">
        <v>0.5060961582700714</v>
      </c>
      <c r="J52" s="29">
        <v>1.3170002300437083</v>
      </c>
      <c r="K52" s="29">
        <v>1.5527950310559007</v>
      </c>
      <c r="L52" s="29">
        <v>1.4205198987807683</v>
      </c>
      <c r="M52" s="29">
        <v>1.403266620657925</v>
      </c>
      <c r="N52" s="29">
        <v>1.4090177133655395</v>
      </c>
      <c r="O52" s="29">
        <v>16.45387623648493</v>
      </c>
      <c r="P52" s="29">
        <v>41.77018633540372</v>
      </c>
      <c r="Q52" s="29">
        <v>67.88589832068092</v>
      </c>
      <c r="R52" s="29">
        <v>0.5981136415919025</v>
      </c>
      <c r="S52" s="29">
        <v>23.64274212100299</v>
      </c>
      <c r="T52" s="29">
        <v>7.873245916724178</v>
      </c>
      <c r="U52" s="29">
        <v>0</v>
      </c>
      <c r="V52" s="23">
        <v>100</v>
      </c>
    </row>
    <row r="53" spans="1:22" ht="11.25">
      <c r="A53" s="4">
        <v>65</v>
      </c>
      <c r="B53" s="11" t="s">
        <v>49</v>
      </c>
      <c r="C53" s="29">
        <v>0.02576655501159495</v>
      </c>
      <c r="D53" s="29">
        <v>0.0515331100231899</v>
      </c>
      <c r="E53" s="29">
        <v>0.0343554066821266</v>
      </c>
      <c r="F53" s="29">
        <v>0.1374216267285064</v>
      </c>
      <c r="G53" s="29">
        <v>0.1202439233874431</v>
      </c>
      <c r="H53" s="29">
        <v>0.19754358842222794</v>
      </c>
      <c r="I53" s="29">
        <v>0.19754358842222794</v>
      </c>
      <c r="J53" s="29">
        <v>0.6012196169372155</v>
      </c>
      <c r="K53" s="29">
        <v>0.5067422485613674</v>
      </c>
      <c r="L53" s="29">
        <v>1.0048956454522031</v>
      </c>
      <c r="M53" s="29">
        <v>1.0134844971227348</v>
      </c>
      <c r="N53" s="29">
        <v>1.4601047839903805</v>
      </c>
      <c r="O53" s="29">
        <v>69.54393197629477</v>
      </c>
      <c r="P53" s="29">
        <v>0.5754530619256205</v>
      </c>
      <c r="Q53" s="29">
        <v>75.47023962896161</v>
      </c>
      <c r="R53" s="29">
        <v>0.7386412436657219</v>
      </c>
      <c r="S53" s="29">
        <v>12.986343725843854</v>
      </c>
      <c r="T53" s="29">
        <v>10.804775401528815</v>
      </c>
      <c r="U53" s="29">
        <v>0</v>
      </c>
      <c r="V53" s="23">
        <v>100</v>
      </c>
    </row>
    <row r="54" spans="1:22" ht="11.25">
      <c r="A54" s="4">
        <v>68</v>
      </c>
      <c r="B54" s="11" t="s">
        <v>50</v>
      </c>
      <c r="C54" s="29">
        <v>0.3246753246753247</v>
      </c>
      <c r="D54" s="29">
        <v>0.21645021645021645</v>
      </c>
      <c r="E54" s="29">
        <v>0.3246753246753247</v>
      </c>
      <c r="F54" s="29">
        <v>0.5411255411255411</v>
      </c>
      <c r="G54" s="29">
        <v>0.4329004329004329</v>
      </c>
      <c r="H54" s="29">
        <v>0.3246753246753247</v>
      </c>
      <c r="I54" s="29">
        <v>0.5411255411255411</v>
      </c>
      <c r="J54" s="29">
        <v>1.1363636363636365</v>
      </c>
      <c r="K54" s="29">
        <v>1.0281385281385282</v>
      </c>
      <c r="L54" s="29">
        <v>1.6774891774891776</v>
      </c>
      <c r="M54" s="29">
        <v>2.922077922077922</v>
      </c>
      <c r="N54" s="29">
        <v>6.926406926406926</v>
      </c>
      <c r="O54" s="29">
        <v>63.25757575757576</v>
      </c>
      <c r="P54" s="29">
        <v>1.6774891774891776</v>
      </c>
      <c r="Q54" s="29">
        <v>81.33116883116884</v>
      </c>
      <c r="R54" s="29">
        <v>0.8658008658008658</v>
      </c>
      <c r="S54" s="29">
        <v>14.502164502164502</v>
      </c>
      <c r="T54" s="29">
        <v>3.3008658008658007</v>
      </c>
      <c r="U54" s="29">
        <v>0</v>
      </c>
      <c r="V54" s="23">
        <v>100</v>
      </c>
    </row>
    <row r="55" spans="1:22" ht="11.25">
      <c r="A55" s="4">
        <v>76</v>
      </c>
      <c r="B55" s="11" t="s">
        <v>246</v>
      </c>
      <c r="C55" s="29">
        <v>0.11749960833463888</v>
      </c>
      <c r="D55" s="29">
        <v>0.16449945166849442</v>
      </c>
      <c r="E55" s="29">
        <v>0.19583268055773148</v>
      </c>
      <c r="F55" s="29">
        <v>0.21149929500234999</v>
      </c>
      <c r="G55" s="29">
        <v>0.4621651261162462</v>
      </c>
      <c r="H55" s="29">
        <v>0.39949866833777226</v>
      </c>
      <c r="I55" s="29">
        <v>0.5248315838947203</v>
      </c>
      <c r="J55" s="29">
        <v>0.9556634811217296</v>
      </c>
      <c r="K55" s="29">
        <v>0.9948300172332759</v>
      </c>
      <c r="L55" s="29">
        <v>0.6893310355632147</v>
      </c>
      <c r="M55" s="29">
        <v>0.8381638727870908</v>
      </c>
      <c r="N55" s="29">
        <v>0.5874980416731944</v>
      </c>
      <c r="O55" s="29">
        <v>45.96584678051073</v>
      </c>
      <c r="P55" s="29">
        <v>1.2141626194579351</v>
      </c>
      <c r="Q55" s="29">
        <v>53.32132226225913</v>
      </c>
      <c r="R55" s="29">
        <v>0.2584991383362056</v>
      </c>
      <c r="S55" s="29">
        <v>45.91101362995457</v>
      </c>
      <c r="T55" s="29">
        <v>0.5091649694501018</v>
      </c>
      <c r="U55" s="29">
        <v>0</v>
      </c>
      <c r="V55" s="23">
        <v>100</v>
      </c>
    </row>
    <row r="56" spans="1:22" ht="11.25">
      <c r="A56" s="4">
        <v>81</v>
      </c>
      <c r="B56" s="11" t="s">
        <v>51</v>
      </c>
      <c r="C56" s="29">
        <v>0.6238942173386721</v>
      </c>
      <c r="D56" s="29">
        <v>0.8287550051215197</v>
      </c>
      <c r="E56" s="29">
        <v>3.45469783033802</v>
      </c>
      <c r="F56" s="29">
        <v>6.108576217524909</v>
      </c>
      <c r="G56" s="29">
        <v>8.641400502840115</v>
      </c>
      <c r="H56" s="29">
        <v>8.855573144613093</v>
      </c>
      <c r="I56" s="29">
        <v>7.561225439985102</v>
      </c>
      <c r="J56" s="29">
        <v>14.172641772976998</v>
      </c>
      <c r="K56" s="29">
        <v>9.824005959586554</v>
      </c>
      <c r="L56" s="29">
        <v>5.913027283732191</v>
      </c>
      <c r="M56" s="29">
        <v>3.9575379458050097</v>
      </c>
      <c r="N56" s="29">
        <v>2.681813949157277</v>
      </c>
      <c r="O56" s="29">
        <v>6.732470434863582</v>
      </c>
      <c r="P56" s="29">
        <v>10.38271719899432</v>
      </c>
      <c r="Q56" s="29">
        <v>89.73833690287736</v>
      </c>
      <c r="R56" s="29">
        <v>0.027935561970388306</v>
      </c>
      <c r="S56" s="29">
        <v>10.149920849241084</v>
      </c>
      <c r="T56" s="29">
        <v>0.08380668591116491</v>
      </c>
      <c r="U56" s="29">
        <v>0</v>
      </c>
      <c r="V56" s="23">
        <v>100</v>
      </c>
    </row>
    <row r="57" spans="1:22" ht="11.25" hidden="1">
      <c r="A57" s="4">
        <v>85</v>
      </c>
      <c r="B57" s="11" t="e">
        <v>#REF!</v>
      </c>
      <c r="C57" s="29" t="e">
        <v>#REF!</v>
      </c>
      <c r="D57" s="29" t="e">
        <v>#REF!</v>
      </c>
      <c r="E57" s="29" t="e">
        <v>#REF!</v>
      </c>
      <c r="F57" s="29" t="e">
        <v>#REF!</v>
      </c>
      <c r="G57" s="29" t="e">
        <v>#REF!</v>
      </c>
      <c r="H57" s="29" t="e">
        <v>#REF!</v>
      </c>
      <c r="I57" s="29" t="e">
        <v>#REF!</v>
      </c>
      <c r="J57" s="29" t="e">
        <v>#REF!</v>
      </c>
      <c r="K57" s="29" t="e">
        <v>#REF!</v>
      </c>
      <c r="L57" s="29" t="e">
        <v>#REF!</v>
      </c>
      <c r="M57" s="29" t="e">
        <v>#REF!</v>
      </c>
      <c r="N57" s="29" t="e">
        <v>#REF!</v>
      </c>
      <c r="O57" s="29" t="e">
        <v>#REF!</v>
      </c>
      <c r="P57" s="29" t="e">
        <v>#REF!</v>
      </c>
      <c r="Q57" s="29" t="e">
        <v>#REF!</v>
      </c>
      <c r="R57" s="29" t="e">
        <v>#REF!</v>
      </c>
      <c r="S57" s="29" t="e">
        <v>#REF!</v>
      </c>
      <c r="T57" s="29" t="e">
        <v>#REF!</v>
      </c>
      <c r="U57" s="29" t="e">
        <v>#REF!</v>
      </c>
      <c r="V57" s="23" t="e">
        <v>#REF!</v>
      </c>
    </row>
    <row r="58" spans="1:22" ht="11.25">
      <c r="A58" s="4">
        <v>94</v>
      </c>
      <c r="B58" s="11" t="s">
        <v>52</v>
      </c>
      <c r="C58" s="29">
        <v>0.06770480704129993</v>
      </c>
      <c r="D58" s="29">
        <v>0.2031144211238998</v>
      </c>
      <c r="E58" s="29">
        <v>0.2708192281651997</v>
      </c>
      <c r="F58" s="29">
        <v>0.2708192281651997</v>
      </c>
      <c r="G58" s="29">
        <v>1.4895057549085984</v>
      </c>
      <c r="H58" s="29">
        <v>5.213270142180095</v>
      </c>
      <c r="I58" s="29">
        <v>9.74949221394719</v>
      </c>
      <c r="J58" s="29">
        <v>21.191604603926876</v>
      </c>
      <c r="K58" s="29">
        <v>15.842924847664182</v>
      </c>
      <c r="L58" s="29">
        <v>13.608666215301287</v>
      </c>
      <c r="M58" s="29">
        <v>7.0412999322951935</v>
      </c>
      <c r="N58" s="29">
        <v>4.942450914014895</v>
      </c>
      <c r="O58" s="29">
        <v>17.197020988490184</v>
      </c>
      <c r="P58" s="29">
        <v>1.0155721056194988</v>
      </c>
      <c r="Q58" s="29">
        <v>98.10426540284361</v>
      </c>
      <c r="R58" s="29">
        <v>0.06770480704129993</v>
      </c>
      <c r="S58" s="29">
        <v>1.8280297901150981</v>
      </c>
      <c r="T58" s="29">
        <v>0</v>
      </c>
      <c r="U58" s="29">
        <v>0</v>
      </c>
      <c r="V58" s="23">
        <v>100</v>
      </c>
    </row>
    <row r="59" spans="1:22" ht="11.25">
      <c r="A59" s="4"/>
      <c r="B59" s="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ht="11.25">
      <c r="A60" s="11"/>
      <c r="B60" s="11" t="s">
        <v>53</v>
      </c>
      <c r="C60" s="29">
        <v>0.24558551391363</v>
      </c>
      <c r="D60" s="29">
        <v>0.2819044983656457</v>
      </c>
      <c r="E60" s="29">
        <v>0.7869113297936736</v>
      </c>
      <c r="F60" s="29">
        <v>1.3334255720240051</v>
      </c>
      <c r="G60" s="29">
        <v>1.9110703723560645</v>
      </c>
      <c r="H60" s="29">
        <v>2.0892063437159507</v>
      </c>
      <c r="I60" s="29">
        <v>1.9837083412600958</v>
      </c>
      <c r="J60" s="29">
        <v>3.9864409124712474</v>
      </c>
      <c r="K60" s="29">
        <v>3.2531433216305494</v>
      </c>
      <c r="L60" s="29">
        <v>2.5094688780892755</v>
      </c>
      <c r="M60" s="29">
        <v>2.040781031113263</v>
      </c>
      <c r="N60" s="29">
        <v>2.014838899361824</v>
      </c>
      <c r="O60" s="29">
        <v>34.83336504038325</v>
      </c>
      <c r="P60" s="29">
        <v>14.965151069680566</v>
      </c>
      <c r="Q60" s="29">
        <v>72.23500112415904</v>
      </c>
      <c r="R60" s="29">
        <v>0.42026253437332456</v>
      </c>
      <c r="S60" s="29">
        <v>22.502205081198873</v>
      </c>
      <c r="T60" s="29">
        <v>4.8425312602687605</v>
      </c>
      <c r="U60" s="29">
        <v>0</v>
      </c>
      <c r="V60" s="23">
        <v>100</v>
      </c>
    </row>
    <row r="61" spans="1:22" ht="11.25">
      <c r="A61" s="4"/>
      <c r="B61" s="4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ht="12" thickBot="1">
      <c r="A62" s="100"/>
      <c r="B62" s="100" t="s">
        <v>54</v>
      </c>
      <c r="C62" s="101">
        <v>0.5951024946254952</v>
      </c>
      <c r="D62" s="101">
        <v>0.9369715394214584</v>
      </c>
      <c r="E62" s="101">
        <v>2.7550897435399033</v>
      </c>
      <c r="F62" s="101">
        <v>3.2300676818293144</v>
      </c>
      <c r="G62" s="101">
        <v>3.556619873810903</v>
      </c>
      <c r="H62" s="101">
        <v>3.8727534958578413</v>
      </c>
      <c r="I62" s="101">
        <v>3.948482504188809</v>
      </c>
      <c r="J62" s="101">
        <v>7.868041814230678</v>
      </c>
      <c r="K62" s="101">
        <v>7.058503380203939</v>
      </c>
      <c r="L62" s="101">
        <v>6.0373280255643715</v>
      </c>
      <c r="M62" s="101">
        <v>5.099345729358208</v>
      </c>
      <c r="N62" s="101">
        <v>4.296960343346305</v>
      </c>
      <c r="O62" s="101">
        <v>26.556779262380797</v>
      </c>
      <c r="P62" s="101">
        <v>9.557171902516396</v>
      </c>
      <c r="Q62" s="101">
        <v>85.36921779087442</v>
      </c>
      <c r="R62" s="101">
        <v>3.0409784125675943</v>
      </c>
      <c r="S62" s="101">
        <v>6.636084794719184</v>
      </c>
      <c r="T62" s="101">
        <v>4.9537190018388</v>
      </c>
      <c r="U62" s="101">
        <v>0</v>
      </c>
      <c r="V62" s="42">
        <v>100</v>
      </c>
    </row>
    <row r="63" spans="1:22" ht="11.25">
      <c r="A63" s="4"/>
      <c r="B63" s="4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 ht="12" thickBot="1">
      <c r="A64" s="27"/>
      <c r="B64" s="145" t="s">
        <v>55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2:23" ht="11.25">
      <c r="B65" s="11" t="s">
        <v>244</v>
      </c>
      <c r="C65" s="4"/>
      <c r="D65" s="4"/>
      <c r="E65" s="4"/>
      <c r="F65" s="4"/>
      <c r="G65" s="4"/>
      <c r="H65" s="4"/>
      <c r="I65" s="4"/>
      <c r="J65" s="4"/>
      <c r="K65" s="11" t="s">
        <v>1</v>
      </c>
      <c r="L65" s="11" t="s">
        <v>1</v>
      </c>
      <c r="M65" s="11" t="s">
        <v>1</v>
      </c>
      <c r="N65" s="11"/>
      <c r="O65" s="11" t="s">
        <v>1</v>
      </c>
      <c r="P65" s="4"/>
      <c r="Q65" s="11" t="s">
        <v>1</v>
      </c>
      <c r="R65" s="4"/>
      <c r="S65" s="4"/>
      <c r="T65" s="4"/>
      <c r="U65" s="4"/>
      <c r="V65" s="4"/>
      <c r="W65" s="11" t="s">
        <v>1</v>
      </c>
    </row>
    <row r="66" spans="2:23" ht="11.25">
      <c r="B66" s="11" t="s">
        <v>248</v>
      </c>
      <c r="C66" s="4"/>
      <c r="D66" s="4"/>
      <c r="E66" s="4"/>
      <c r="F66" s="4"/>
      <c r="G66" s="4"/>
      <c r="H66" s="4"/>
      <c r="I66" s="4"/>
      <c r="J66" s="4"/>
      <c r="K66" s="11" t="s">
        <v>1</v>
      </c>
      <c r="L66" s="11" t="s">
        <v>1</v>
      </c>
      <c r="M66" s="11" t="s">
        <v>1</v>
      </c>
      <c r="N66" s="11"/>
      <c r="O66" s="11" t="s">
        <v>1</v>
      </c>
      <c r="P66" s="4"/>
      <c r="Q66" s="11" t="s">
        <v>1</v>
      </c>
      <c r="R66" s="4"/>
      <c r="S66" s="4"/>
      <c r="T66" s="4"/>
      <c r="U66" s="4"/>
      <c r="V66" s="4"/>
      <c r="W66" s="11" t="s">
        <v>1</v>
      </c>
    </row>
    <row r="67" ht="11.25"/>
    <row r="68" spans="1:22" ht="15">
      <c r="A68" s="150" t="s">
        <v>236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</row>
    <row r="69" ht="11.25"/>
    <row r="70" ht="11.25"/>
    <row r="71" ht="11.25"/>
    <row r="72" ht="11.25"/>
  </sheetData>
  <mergeCells count="5">
    <mergeCell ref="A1:V1"/>
    <mergeCell ref="A34:V34"/>
    <mergeCell ref="A68:V68"/>
    <mergeCell ref="B2:V2"/>
    <mergeCell ref="B3:V3"/>
  </mergeCells>
  <hyperlinks>
    <hyperlink ref="A1" location="Indice!A1" display="Volver"/>
    <hyperlink ref="A34" location="Indice!A1" display="Volver"/>
    <hyperlink ref="A68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Q100"/>
  <sheetViews>
    <sheetView showGridLines="0" showRowColHeaders="0" workbookViewId="0" topLeftCell="A1">
      <selection activeCell="B3" sqref="B3:S3"/>
    </sheetView>
  </sheetViews>
  <sheetFormatPr defaultColWidth="6.796875" defaultRowHeight="15" zeroHeight="1"/>
  <cols>
    <col min="1" max="1" width="3.59765625" style="1" bestFit="1" customWidth="1"/>
    <col min="2" max="2" width="18.5" style="1" customWidth="1"/>
    <col min="3" max="3" width="7.09765625" style="1" bestFit="1" customWidth="1"/>
    <col min="4" max="4" width="7.59765625" style="1" bestFit="1" customWidth="1"/>
    <col min="5" max="6" width="7.09765625" style="1" bestFit="1" customWidth="1"/>
    <col min="7" max="7" width="8.09765625" style="1" bestFit="1" customWidth="1"/>
    <col min="8" max="9" width="7.09765625" style="1" bestFit="1" customWidth="1"/>
    <col min="10" max="10" width="8.09765625" style="1" bestFit="1" customWidth="1"/>
    <col min="11" max="12" width="7.09765625" style="1" bestFit="1" customWidth="1"/>
    <col min="13" max="13" width="6.09765625" style="1" bestFit="1" customWidth="1"/>
    <col min="14" max="14" width="7.09765625" style="1" bestFit="1" customWidth="1"/>
    <col min="15" max="15" width="8.09765625" style="1" bestFit="1" customWidth="1"/>
    <col min="16" max="16" width="7" style="1" hidden="1" customWidth="1"/>
    <col min="17" max="17" width="9.09765625" style="1" bestFit="1" customWidth="1"/>
    <col min="18" max="18" width="6.09765625" style="1" bestFit="1" customWidth="1"/>
    <col min="19" max="19" width="6.59765625" style="1" bestFit="1" customWidth="1"/>
    <col min="20" max="20" width="0" style="1" hidden="1" customWidth="1"/>
    <col min="21" max="21" width="12" style="79" hidden="1" customWidth="1"/>
    <col min="22" max="22" width="8.59765625" style="1" hidden="1" customWidth="1"/>
    <col min="23" max="23" width="2.8984375" style="1" hidden="1" customWidth="1"/>
    <col min="24" max="25" width="4.69921875" style="1" hidden="1" customWidth="1"/>
    <col min="26" max="16384" width="0" style="1" hidden="1" customWidth="1"/>
  </cols>
  <sheetData>
    <row r="1" spans="1:19" ht="15">
      <c r="A1" s="150" t="s">
        <v>236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2:251" ht="13.5">
      <c r="B2" s="151" t="s">
        <v>90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21"/>
      <c r="U2" s="78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2:251" ht="13.5">
      <c r="B3" s="151" t="s">
        <v>256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251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pans="1:251" ht="11.25">
      <c r="A5" s="112" t="s">
        <v>1</v>
      </c>
      <c r="B5" s="112" t="s">
        <v>1</v>
      </c>
      <c r="C5" s="127" t="s">
        <v>91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8"/>
      <c r="R5" s="156" t="s">
        <v>233</v>
      </c>
      <c r="S5" s="156"/>
      <c r="T5" s="21"/>
      <c r="U5" s="80" t="s">
        <v>92</v>
      </c>
      <c r="X5" s="154" t="s">
        <v>93</v>
      </c>
      <c r="Y5" s="154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pans="1:251" ht="15.75" customHeight="1">
      <c r="A6" s="120" t="s">
        <v>39</v>
      </c>
      <c r="B6" s="120" t="s">
        <v>40</v>
      </c>
      <c r="C6" s="125" t="s">
        <v>94</v>
      </c>
      <c r="D6" s="125" t="s">
        <v>95</v>
      </c>
      <c r="E6" s="125" t="s">
        <v>96</v>
      </c>
      <c r="F6" s="125" t="s">
        <v>97</v>
      </c>
      <c r="G6" s="125" t="s">
        <v>98</v>
      </c>
      <c r="H6" s="125" t="s">
        <v>99</v>
      </c>
      <c r="I6" s="125" t="s">
        <v>100</v>
      </c>
      <c r="J6" s="125" t="s">
        <v>101</v>
      </c>
      <c r="K6" s="125" t="s">
        <v>102</v>
      </c>
      <c r="L6" s="125" t="s">
        <v>103</v>
      </c>
      <c r="M6" s="125" t="s">
        <v>104</v>
      </c>
      <c r="N6" s="125" t="s">
        <v>105</v>
      </c>
      <c r="O6" s="125" t="s">
        <v>106</v>
      </c>
      <c r="P6" s="125" t="s">
        <v>225</v>
      </c>
      <c r="Q6" s="125" t="s">
        <v>4</v>
      </c>
      <c r="R6" s="129" t="s">
        <v>107</v>
      </c>
      <c r="S6" s="129" t="s">
        <v>91</v>
      </c>
      <c r="T6" s="21"/>
      <c r="U6" s="81" t="s">
        <v>108</v>
      </c>
      <c r="X6" s="155" t="s">
        <v>109</v>
      </c>
      <c r="Y6" s="155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</row>
    <row r="7" spans="1:251" ht="11.25">
      <c r="A7" s="4">
        <v>67</v>
      </c>
      <c r="B7" s="11" t="s">
        <v>41</v>
      </c>
      <c r="C7" s="23">
        <v>4099</v>
      </c>
      <c r="D7" s="23">
        <v>6392</v>
      </c>
      <c r="E7" s="23">
        <v>1394</v>
      </c>
      <c r="F7" s="23">
        <v>2869</v>
      </c>
      <c r="G7" s="23">
        <v>9227</v>
      </c>
      <c r="H7" s="23">
        <v>4543</v>
      </c>
      <c r="I7" s="23">
        <v>9314</v>
      </c>
      <c r="J7" s="23">
        <v>6594</v>
      </c>
      <c r="K7" s="23">
        <v>4640</v>
      </c>
      <c r="L7" s="23">
        <v>7301</v>
      </c>
      <c r="M7" s="23">
        <v>721</v>
      </c>
      <c r="N7" s="23">
        <v>1820</v>
      </c>
      <c r="O7" s="23">
        <v>122956</v>
      </c>
      <c r="P7" s="23"/>
      <c r="Q7" s="26">
        <v>181870</v>
      </c>
      <c r="R7" s="82">
        <v>0.6760653213834057</v>
      </c>
      <c r="S7" s="82">
        <v>0.3239346786165943</v>
      </c>
      <c r="T7" s="21"/>
      <c r="U7" s="14"/>
      <c r="X7" s="13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</row>
    <row r="8" spans="1:251" ht="11.25">
      <c r="A8" s="4">
        <v>70</v>
      </c>
      <c r="B8" s="11" t="s">
        <v>42</v>
      </c>
      <c r="C8" s="23">
        <v>1670</v>
      </c>
      <c r="D8" s="23">
        <v>15904</v>
      </c>
      <c r="E8" s="23">
        <v>1587</v>
      </c>
      <c r="F8" s="23">
        <v>1715</v>
      </c>
      <c r="G8" s="23">
        <v>40</v>
      </c>
      <c r="H8" s="23">
        <v>11</v>
      </c>
      <c r="I8" s="23">
        <v>8</v>
      </c>
      <c r="J8" s="23">
        <v>20</v>
      </c>
      <c r="K8" s="23">
        <v>8</v>
      </c>
      <c r="L8" s="23">
        <v>1</v>
      </c>
      <c r="M8" s="23"/>
      <c r="N8" s="23">
        <v>9</v>
      </c>
      <c r="O8" s="23">
        <v>164</v>
      </c>
      <c r="P8" s="23"/>
      <c r="Q8" s="26">
        <v>21137</v>
      </c>
      <c r="R8" s="82">
        <v>0.7524246581823343</v>
      </c>
      <c r="S8" s="82">
        <v>0.24757534181766572</v>
      </c>
      <c r="T8" s="21"/>
      <c r="U8" s="14"/>
      <c r="X8" s="13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</row>
    <row r="9" spans="1:251" ht="11.25">
      <c r="A9" s="4">
        <v>78</v>
      </c>
      <c r="B9" s="11" t="s">
        <v>241</v>
      </c>
      <c r="C9" s="23">
        <v>6680</v>
      </c>
      <c r="D9" s="23">
        <v>5513</v>
      </c>
      <c r="E9" s="23">
        <v>1259</v>
      </c>
      <c r="F9" s="23">
        <v>3034</v>
      </c>
      <c r="G9" s="23">
        <v>20796</v>
      </c>
      <c r="H9" s="23">
        <v>8978</v>
      </c>
      <c r="I9" s="23">
        <v>5515</v>
      </c>
      <c r="J9" s="23">
        <v>13022</v>
      </c>
      <c r="K9" s="23">
        <v>7631</v>
      </c>
      <c r="L9" s="23">
        <v>10284</v>
      </c>
      <c r="M9" s="23">
        <v>1395</v>
      </c>
      <c r="N9" s="23">
        <v>1783</v>
      </c>
      <c r="O9" s="23">
        <v>173128</v>
      </c>
      <c r="P9" s="23"/>
      <c r="Q9" s="26">
        <v>259018</v>
      </c>
      <c r="R9" s="82">
        <v>0.6684014238392698</v>
      </c>
      <c r="S9" s="82">
        <v>0.3315985761607302</v>
      </c>
      <c r="T9" s="21"/>
      <c r="U9" s="14"/>
      <c r="X9" s="13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</row>
    <row r="10" spans="1:251" ht="11.25">
      <c r="A10" s="4">
        <v>80</v>
      </c>
      <c r="B10" s="11" t="s">
        <v>43</v>
      </c>
      <c r="C10" s="23">
        <v>33</v>
      </c>
      <c r="D10" s="23">
        <v>45</v>
      </c>
      <c r="E10" s="23">
        <v>17</v>
      </c>
      <c r="F10" s="23">
        <v>66</v>
      </c>
      <c r="G10" s="23">
        <v>8450</v>
      </c>
      <c r="H10" s="23">
        <v>181</v>
      </c>
      <c r="I10" s="23">
        <v>1116</v>
      </c>
      <c r="J10" s="23">
        <v>5138</v>
      </c>
      <c r="K10" s="23">
        <v>3378</v>
      </c>
      <c r="L10" s="23">
        <v>5800</v>
      </c>
      <c r="M10" s="23">
        <v>17</v>
      </c>
      <c r="N10" s="23">
        <v>17</v>
      </c>
      <c r="O10" s="23">
        <v>46157</v>
      </c>
      <c r="P10" s="23"/>
      <c r="Q10" s="26">
        <v>70415</v>
      </c>
      <c r="R10" s="82">
        <v>0.6554995384506143</v>
      </c>
      <c r="S10" s="82">
        <v>0.34450046154938574</v>
      </c>
      <c r="T10" s="21"/>
      <c r="U10" s="14"/>
      <c r="X10" s="13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</row>
    <row r="11" spans="1:251" ht="11.25">
      <c r="A11" s="4">
        <v>88</v>
      </c>
      <c r="B11" s="11" t="s">
        <v>242</v>
      </c>
      <c r="C11" s="23">
        <v>2887</v>
      </c>
      <c r="D11" s="23">
        <v>5974</v>
      </c>
      <c r="E11" s="23">
        <v>3311</v>
      </c>
      <c r="F11" s="23">
        <v>2442</v>
      </c>
      <c r="G11" s="23">
        <v>8733</v>
      </c>
      <c r="H11" s="23">
        <v>7627</v>
      </c>
      <c r="I11" s="23">
        <v>3256</v>
      </c>
      <c r="J11" s="23">
        <v>25375</v>
      </c>
      <c r="K11" s="23">
        <v>7324</v>
      </c>
      <c r="L11" s="23">
        <v>14879</v>
      </c>
      <c r="M11" s="23">
        <v>635</v>
      </c>
      <c r="N11" s="23">
        <v>3221</v>
      </c>
      <c r="O11" s="23">
        <v>20230</v>
      </c>
      <c r="P11" s="23"/>
      <c r="Q11" s="26">
        <v>105894</v>
      </c>
      <c r="R11" s="82">
        <v>0.23962641887170189</v>
      </c>
      <c r="S11" s="82">
        <v>0.7603735811282981</v>
      </c>
      <c r="T11" s="21"/>
      <c r="U11" s="14"/>
      <c r="X11" s="13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</row>
    <row r="12" spans="1:251" ht="11.25">
      <c r="A12" s="4">
        <v>99</v>
      </c>
      <c r="B12" s="11" t="s">
        <v>44</v>
      </c>
      <c r="C12" s="23">
        <v>5989</v>
      </c>
      <c r="D12" s="23">
        <v>5748</v>
      </c>
      <c r="E12" s="23">
        <v>3746</v>
      </c>
      <c r="F12" s="23">
        <v>6777</v>
      </c>
      <c r="G12" s="23">
        <v>17452</v>
      </c>
      <c r="H12" s="23">
        <v>5991</v>
      </c>
      <c r="I12" s="23">
        <v>6824</v>
      </c>
      <c r="J12" s="23">
        <v>12848</v>
      </c>
      <c r="K12" s="23">
        <v>5263</v>
      </c>
      <c r="L12" s="23">
        <v>6833</v>
      </c>
      <c r="M12" s="23">
        <v>768</v>
      </c>
      <c r="N12" s="23">
        <v>2512</v>
      </c>
      <c r="O12" s="23">
        <v>242101</v>
      </c>
      <c r="P12" s="23"/>
      <c r="Q12" s="26">
        <v>322852</v>
      </c>
      <c r="R12" s="82">
        <v>0.7498822990100728</v>
      </c>
      <c r="S12" s="82">
        <v>0.25011770098992725</v>
      </c>
      <c r="T12" s="21"/>
      <c r="U12" s="14"/>
      <c r="X12" s="13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</row>
    <row r="13" spans="1:251" ht="11.25">
      <c r="A13" s="4">
        <v>104</v>
      </c>
      <c r="B13" s="11" t="s">
        <v>45</v>
      </c>
      <c r="C13" s="23">
        <v>3</v>
      </c>
      <c r="D13" s="23">
        <v>6</v>
      </c>
      <c r="E13" s="23">
        <v>2</v>
      </c>
      <c r="F13" s="23">
        <v>691</v>
      </c>
      <c r="G13" s="23">
        <v>3669</v>
      </c>
      <c r="H13" s="23">
        <v>1117</v>
      </c>
      <c r="I13" s="23">
        <v>977</v>
      </c>
      <c r="J13" s="23">
        <v>686</v>
      </c>
      <c r="K13" s="23">
        <v>1142</v>
      </c>
      <c r="L13" s="23">
        <v>832</v>
      </c>
      <c r="M13" s="23">
        <v>2</v>
      </c>
      <c r="N13" s="23">
        <v>5</v>
      </c>
      <c r="O13" s="23">
        <v>5957</v>
      </c>
      <c r="P13" s="23"/>
      <c r="Q13" s="26">
        <v>15089</v>
      </c>
      <c r="R13" s="82">
        <v>0.3947909072834515</v>
      </c>
      <c r="S13" s="82">
        <v>0.6052090927165485</v>
      </c>
      <c r="T13" s="21"/>
      <c r="U13" s="14"/>
      <c r="X13" s="13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</row>
    <row r="14" spans="1:251" ht="11.25">
      <c r="A14" s="4">
        <v>107</v>
      </c>
      <c r="B14" s="11" t="s">
        <v>46</v>
      </c>
      <c r="C14" s="23">
        <v>13900</v>
      </c>
      <c r="D14" s="23">
        <v>10848</v>
      </c>
      <c r="E14" s="23">
        <v>2510</v>
      </c>
      <c r="F14" s="23">
        <v>4058</v>
      </c>
      <c r="G14" s="23">
        <v>20682</v>
      </c>
      <c r="H14" s="23">
        <v>4794</v>
      </c>
      <c r="I14" s="23">
        <v>5021</v>
      </c>
      <c r="J14" s="23">
        <v>21347</v>
      </c>
      <c r="K14" s="23">
        <v>7449</v>
      </c>
      <c r="L14" s="23">
        <v>16010</v>
      </c>
      <c r="M14" s="23">
        <v>1201</v>
      </c>
      <c r="N14" s="23">
        <v>4385</v>
      </c>
      <c r="O14" s="23">
        <v>139864</v>
      </c>
      <c r="P14" s="23"/>
      <c r="Q14" s="26">
        <v>252069</v>
      </c>
      <c r="R14" s="82">
        <v>0.5548639459830443</v>
      </c>
      <c r="S14" s="82">
        <v>0.44513605401695566</v>
      </c>
      <c r="T14" s="21"/>
      <c r="U14" s="14"/>
      <c r="X14" s="13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</row>
    <row r="15" spans="1:251" ht="11.25">
      <c r="A15" s="4"/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83"/>
      <c r="S15" s="83"/>
      <c r="T15" s="21"/>
      <c r="U15" s="14"/>
      <c r="X15" s="13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50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</row>
    <row r="16" spans="2:251" ht="11.25">
      <c r="B16" s="11" t="s">
        <v>47</v>
      </c>
      <c r="C16" s="26">
        <v>35261</v>
      </c>
      <c r="D16" s="26">
        <v>50430</v>
      </c>
      <c r="E16" s="26">
        <v>13826</v>
      </c>
      <c r="F16" s="26">
        <v>21652</v>
      </c>
      <c r="G16" s="26">
        <v>89049</v>
      </c>
      <c r="H16" s="26">
        <v>33242</v>
      </c>
      <c r="I16" s="26">
        <v>32031</v>
      </c>
      <c r="J16" s="26">
        <v>85030</v>
      </c>
      <c r="K16" s="26">
        <v>36835</v>
      </c>
      <c r="L16" s="26">
        <v>61940</v>
      </c>
      <c r="M16" s="26">
        <v>4739</v>
      </c>
      <c r="N16" s="26">
        <v>13752</v>
      </c>
      <c r="O16" s="26">
        <v>750557</v>
      </c>
      <c r="P16" s="26">
        <v>0</v>
      </c>
      <c r="Q16" s="26">
        <v>1228344</v>
      </c>
      <c r="R16" s="82">
        <v>0.628034166324743</v>
      </c>
      <c r="S16" s="82">
        <v>0.37196583367525704</v>
      </c>
      <c r="T16" s="50"/>
      <c r="U16" s="14"/>
      <c r="X16" s="13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</row>
    <row r="17" spans="1:251" ht="11.25">
      <c r="A17" s="4"/>
      <c r="B17" s="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83"/>
      <c r="S17" s="83"/>
      <c r="T17" s="21"/>
      <c r="U17" s="14"/>
      <c r="X17" s="13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</row>
    <row r="18" spans="1:251" ht="11.25">
      <c r="A18" s="4">
        <v>62</v>
      </c>
      <c r="B18" s="11" t="s">
        <v>48</v>
      </c>
      <c r="C18" s="23"/>
      <c r="D18" s="23">
        <v>5</v>
      </c>
      <c r="E18" s="23">
        <v>1654</v>
      </c>
      <c r="F18" s="23">
        <v>261</v>
      </c>
      <c r="G18" s="23">
        <v>13</v>
      </c>
      <c r="H18" s="23">
        <v>1</v>
      </c>
      <c r="I18" s="23">
        <v>1</v>
      </c>
      <c r="J18" s="23"/>
      <c r="K18" s="23"/>
      <c r="L18" s="23"/>
      <c r="M18" s="23"/>
      <c r="N18" s="23"/>
      <c r="O18" s="23">
        <v>25</v>
      </c>
      <c r="P18" s="23"/>
      <c r="Q18" s="26">
        <v>1960</v>
      </c>
      <c r="R18" s="82">
        <v>0.8438775510204082</v>
      </c>
      <c r="S18" s="82">
        <v>0.15612244897959182</v>
      </c>
      <c r="T18" s="21"/>
      <c r="U18" s="14"/>
      <c r="X18" s="13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</row>
    <row r="19" spans="1:251" ht="11.25">
      <c r="A19" s="4">
        <v>63</v>
      </c>
      <c r="B19" s="11" t="s">
        <v>245</v>
      </c>
      <c r="C19" s="23">
        <v>1</v>
      </c>
      <c r="D19" s="23">
        <v>7</v>
      </c>
      <c r="E19" s="23">
        <v>4</v>
      </c>
      <c r="F19" s="23">
        <v>28</v>
      </c>
      <c r="G19" s="23">
        <v>169</v>
      </c>
      <c r="H19" s="23">
        <v>16695</v>
      </c>
      <c r="I19" s="23">
        <v>37</v>
      </c>
      <c r="J19" s="23">
        <v>12</v>
      </c>
      <c r="K19" s="23">
        <v>7</v>
      </c>
      <c r="L19" s="23">
        <v>3</v>
      </c>
      <c r="M19" s="23"/>
      <c r="N19" s="23"/>
      <c r="O19" s="23">
        <v>425</v>
      </c>
      <c r="P19" s="23"/>
      <c r="Q19" s="26">
        <v>17388</v>
      </c>
      <c r="R19" s="82">
        <v>0.9601449275362319</v>
      </c>
      <c r="S19" s="82">
        <v>0.03985507246376807</v>
      </c>
      <c r="T19" s="21"/>
      <c r="U19" s="14"/>
      <c r="X19" s="13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</row>
    <row r="20" spans="1:251" ht="11.25">
      <c r="A20" s="4">
        <v>65</v>
      </c>
      <c r="B20" s="11" t="s">
        <v>49</v>
      </c>
      <c r="C20" s="23">
        <v>116</v>
      </c>
      <c r="D20" s="23">
        <v>10449</v>
      </c>
      <c r="E20" s="23">
        <v>32</v>
      </c>
      <c r="F20" s="23">
        <v>81</v>
      </c>
      <c r="G20" s="23">
        <v>72</v>
      </c>
      <c r="H20" s="23">
        <v>25</v>
      </c>
      <c r="I20" s="23">
        <v>7</v>
      </c>
      <c r="J20" s="23">
        <v>16</v>
      </c>
      <c r="K20" s="23">
        <v>5</v>
      </c>
      <c r="L20" s="23">
        <v>1</v>
      </c>
      <c r="M20" s="23"/>
      <c r="N20" s="23">
        <v>1</v>
      </c>
      <c r="O20" s="23">
        <v>838</v>
      </c>
      <c r="P20" s="23"/>
      <c r="Q20" s="26">
        <v>11643</v>
      </c>
      <c r="R20" s="82">
        <v>0.8974491110538521</v>
      </c>
      <c r="S20" s="82">
        <v>0.10255088894614794</v>
      </c>
      <c r="T20" s="21"/>
      <c r="U20" s="14"/>
      <c r="X20" s="13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</row>
    <row r="21" spans="1:251" ht="11.25">
      <c r="A21" s="4">
        <v>68</v>
      </c>
      <c r="B21" s="11" t="s">
        <v>50</v>
      </c>
      <c r="C21" s="23"/>
      <c r="D21" s="23">
        <v>5</v>
      </c>
      <c r="E21" s="23">
        <v>35</v>
      </c>
      <c r="F21" s="23">
        <v>31</v>
      </c>
      <c r="G21" s="23">
        <v>1568</v>
      </c>
      <c r="H21" s="23">
        <v>23</v>
      </c>
      <c r="I21" s="23">
        <v>6</v>
      </c>
      <c r="J21" s="23">
        <v>12</v>
      </c>
      <c r="K21" s="23"/>
      <c r="L21" s="23"/>
      <c r="M21" s="23"/>
      <c r="N21" s="23"/>
      <c r="O21" s="23">
        <v>168</v>
      </c>
      <c r="P21" s="23"/>
      <c r="Q21" s="26">
        <v>1848</v>
      </c>
      <c r="R21" s="82">
        <v>0.8484848484848485</v>
      </c>
      <c r="S21" s="82">
        <v>0.1515151515151515</v>
      </c>
      <c r="T21" s="21"/>
      <c r="U21" s="14"/>
      <c r="X21" s="13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</row>
    <row r="22" spans="1:251" ht="11.25">
      <c r="A22" s="4">
        <v>76</v>
      </c>
      <c r="B22" s="11" t="s">
        <v>246</v>
      </c>
      <c r="C22" s="23">
        <v>200</v>
      </c>
      <c r="D22" s="23">
        <v>152</v>
      </c>
      <c r="E22" s="23">
        <v>116</v>
      </c>
      <c r="F22" s="23">
        <v>358</v>
      </c>
      <c r="G22" s="23">
        <v>1306</v>
      </c>
      <c r="H22" s="23">
        <v>412</v>
      </c>
      <c r="I22" s="23">
        <v>473</v>
      </c>
      <c r="J22" s="23">
        <v>968</v>
      </c>
      <c r="K22" s="23">
        <v>620</v>
      </c>
      <c r="L22" s="23">
        <v>672</v>
      </c>
      <c r="M22" s="23">
        <v>68</v>
      </c>
      <c r="N22" s="23">
        <v>98</v>
      </c>
      <c r="O22" s="23">
        <v>7323</v>
      </c>
      <c r="P22" s="23"/>
      <c r="Q22" s="26">
        <v>12766</v>
      </c>
      <c r="R22" s="82">
        <v>0.573633087889707</v>
      </c>
      <c r="S22" s="82">
        <v>0.426366912110293</v>
      </c>
      <c r="T22" s="21"/>
      <c r="U22" s="14"/>
      <c r="X22" s="1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</row>
    <row r="23" spans="1:251" ht="11.25">
      <c r="A23" s="4">
        <v>81</v>
      </c>
      <c r="B23" s="11" t="s">
        <v>51</v>
      </c>
      <c r="C23" s="23">
        <v>7</v>
      </c>
      <c r="D23" s="23"/>
      <c r="E23" s="23">
        <v>2</v>
      </c>
      <c r="F23" s="23">
        <v>8</v>
      </c>
      <c r="G23" s="23">
        <v>1249</v>
      </c>
      <c r="H23" s="23">
        <v>103</v>
      </c>
      <c r="I23" s="23">
        <v>98</v>
      </c>
      <c r="J23" s="23">
        <v>1040</v>
      </c>
      <c r="K23" s="23">
        <v>564</v>
      </c>
      <c r="L23" s="23">
        <v>21</v>
      </c>
      <c r="M23" s="23">
        <v>6</v>
      </c>
      <c r="N23" s="23"/>
      <c r="O23" s="23">
        <v>7641</v>
      </c>
      <c r="P23" s="23"/>
      <c r="Q23" s="26">
        <v>10739</v>
      </c>
      <c r="R23" s="82">
        <v>0.7115187633857901</v>
      </c>
      <c r="S23" s="82">
        <v>0.2884812366142099</v>
      </c>
      <c r="T23" s="21"/>
      <c r="U23" s="14"/>
      <c r="X23" s="1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</row>
    <row r="24" spans="1:251" ht="11.25">
      <c r="A24" s="4">
        <v>94</v>
      </c>
      <c r="B24" s="11" t="s">
        <v>52</v>
      </c>
      <c r="C24" s="23">
        <v>10</v>
      </c>
      <c r="D24" s="23">
        <v>1454</v>
      </c>
      <c r="E24" s="23">
        <v>4</v>
      </c>
      <c r="F24" s="23">
        <v>6</v>
      </c>
      <c r="G24" s="23"/>
      <c r="H24" s="23"/>
      <c r="I24" s="23"/>
      <c r="J24" s="23">
        <v>1</v>
      </c>
      <c r="K24" s="23"/>
      <c r="L24" s="23"/>
      <c r="M24" s="23"/>
      <c r="N24" s="23"/>
      <c r="O24" s="23">
        <v>2</v>
      </c>
      <c r="P24" s="23"/>
      <c r="Q24" s="26">
        <v>1477</v>
      </c>
      <c r="R24" s="82">
        <v>0.984427894380501</v>
      </c>
      <c r="S24" s="82">
        <v>0.015572105619498955</v>
      </c>
      <c r="T24" s="21"/>
      <c r="U24" s="14"/>
      <c r="X24" s="1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</row>
    <row r="25" spans="1:251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83"/>
      <c r="S25" s="83"/>
      <c r="T25" s="21"/>
      <c r="U25" s="14"/>
      <c r="V25" s="1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50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</row>
    <row r="26" spans="1:251" ht="11.25">
      <c r="A26" s="11"/>
      <c r="B26" s="11" t="s">
        <v>53</v>
      </c>
      <c r="C26" s="26">
        <v>334</v>
      </c>
      <c r="D26" s="26">
        <v>12072</v>
      </c>
      <c r="E26" s="26">
        <v>1847</v>
      </c>
      <c r="F26" s="26">
        <v>773</v>
      </c>
      <c r="G26" s="26">
        <v>4377</v>
      </c>
      <c r="H26" s="26">
        <v>17259</v>
      </c>
      <c r="I26" s="26">
        <v>622</v>
      </c>
      <c r="J26" s="26">
        <v>2049</v>
      </c>
      <c r="K26" s="26">
        <v>1196</v>
      </c>
      <c r="L26" s="26">
        <v>697</v>
      </c>
      <c r="M26" s="26">
        <v>74</v>
      </c>
      <c r="N26" s="26">
        <v>99</v>
      </c>
      <c r="O26" s="26">
        <v>16422</v>
      </c>
      <c r="P26" s="26">
        <v>0</v>
      </c>
      <c r="Q26" s="26">
        <v>57821</v>
      </c>
      <c r="R26" s="82">
        <v>0.809117794572906</v>
      </c>
      <c r="S26" s="82">
        <v>0.190882205427094</v>
      </c>
      <c r="T26" s="21"/>
      <c r="U26" s="14">
        <v>47.14474448284246</v>
      </c>
      <c r="V26" s="1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</row>
    <row r="27" spans="1:251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83"/>
      <c r="S27" s="83"/>
      <c r="T27" s="21"/>
      <c r="U27" s="14"/>
      <c r="V27" s="1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</row>
    <row r="28" spans="1:251" ht="11.25">
      <c r="A28" s="15"/>
      <c r="B28" s="15" t="s">
        <v>54</v>
      </c>
      <c r="C28" s="26">
        <v>35595</v>
      </c>
      <c r="D28" s="26">
        <v>62502</v>
      </c>
      <c r="E28" s="26">
        <v>15673</v>
      </c>
      <c r="F28" s="26">
        <v>22425</v>
      </c>
      <c r="G28" s="26">
        <v>93426</v>
      </c>
      <c r="H28" s="26">
        <v>50501</v>
      </c>
      <c r="I28" s="26">
        <v>32653</v>
      </c>
      <c r="J28" s="26">
        <v>87079</v>
      </c>
      <c r="K28" s="26">
        <v>38031</v>
      </c>
      <c r="L28" s="26">
        <v>62637</v>
      </c>
      <c r="M28" s="26">
        <v>4813</v>
      </c>
      <c r="N28" s="26">
        <v>13851</v>
      </c>
      <c r="O28" s="26">
        <v>766979</v>
      </c>
      <c r="P28" s="26">
        <v>0</v>
      </c>
      <c r="Q28" s="26">
        <v>1286165</v>
      </c>
      <c r="R28" s="82">
        <v>0.6361749853245889</v>
      </c>
      <c r="S28" s="82">
        <v>0.36382501467541106</v>
      </c>
      <c r="T28" s="21"/>
      <c r="U28" s="14">
        <v>61.2055801859915</v>
      </c>
      <c r="V28" s="1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</row>
    <row r="29" spans="1:251" ht="11.25">
      <c r="A29" s="4"/>
      <c r="B29" s="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83"/>
      <c r="S29" s="83"/>
      <c r="T29" s="21"/>
      <c r="U29" s="7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</row>
    <row r="30" spans="1:251" ht="12" thickBot="1">
      <c r="A30" s="27"/>
      <c r="B30" s="145" t="s">
        <v>55</v>
      </c>
      <c r="C30" s="51">
        <v>0.02767529827043964</v>
      </c>
      <c r="D30" s="51">
        <v>0.048595631198174415</v>
      </c>
      <c r="E30" s="51">
        <v>0.012185839297446283</v>
      </c>
      <c r="F30" s="51">
        <v>0.017435554536159824</v>
      </c>
      <c r="G30" s="51">
        <v>0.07263920259064739</v>
      </c>
      <c r="H30" s="51">
        <v>0.03926479106491002</v>
      </c>
      <c r="I30" s="51">
        <v>0.02538787791613051</v>
      </c>
      <c r="J30" s="51">
        <v>0.06770437696563038</v>
      </c>
      <c r="K30" s="51">
        <v>0.029569300983932855</v>
      </c>
      <c r="L30" s="51">
        <v>0.04870059440273993</v>
      </c>
      <c r="M30" s="51">
        <v>0.0037421326190652054</v>
      </c>
      <c r="N30" s="51">
        <v>0.010769224788421392</v>
      </c>
      <c r="O30" s="51">
        <v>0.5963301753663022</v>
      </c>
      <c r="P30" s="51">
        <v>0</v>
      </c>
      <c r="Q30" s="51">
        <v>1</v>
      </c>
      <c r="R30" s="28"/>
      <c r="S30" s="28"/>
      <c r="T30" s="21"/>
      <c r="U30" s="78"/>
      <c r="V30" s="1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</row>
    <row r="31" spans="2:251" ht="11.25">
      <c r="B31" s="11" t="s">
        <v>244</v>
      </c>
      <c r="C31" s="13"/>
      <c r="D31" s="13"/>
      <c r="E31" s="13"/>
      <c r="F31" s="13"/>
      <c r="G31" s="13"/>
      <c r="H31" s="13"/>
      <c r="I31" s="13"/>
      <c r="J31" s="13"/>
      <c r="K31" s="53" t="s">
        <v>1</v>
      </c>
      <c r="L31" s="53" t="s">
        <v>1</v>
      </c>
      <c r="M31" s="53" t="s">
        <v>1</v>
      </c>
      <c r="N31" s="53" t="s">
        <v>1</v>
      </c>
      <c r="O31" s="53" t="s">
        <v>1</v>
      </c>
      <c r="P31" s="53"/>
      <c r="Q31" s="53" t="s">
        <v>1</v>
      </c>
      <c r="R31" s="13"/>
      <c r="S31" s="13"/>
      <c r="T31" s="21"/>
      <c r="U31" s="7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</row>
    <row r="32" spans="2:251" ht="11.25">
      <c r="B32" s="21" t="s">
        <v>234</v>
      </c>
      <c r="C32" s="13"/>
      <c r="D32" s="13"/>
      <c r="E32" s="13"/>
      <c r="F32" s="13"/>
      <c r="G32" s="13"/>
      <c r="H32" s="13"/>
      <c r="I32" s="13"/>
      <c r="J32" s="13"/>
      <c r="K32" s="53" t="s">
        <v>1</v>
      </c>
      <c r="L32" s="53" t="s">
        <v>1</v>
      </c>
      <c r="M32" s="53" t="s">
        <v>1</v>
      </c>
      <c r="N32" s="53" t="s">
        <v>1</v>
      </c>
      <c r="O32" s="53" t="s">
        <v>1</v>
      </c>
      <c r="P32" s="53"/>
      <c r="Q32" s="53" t="s">
        <v>1</v>
      </c>
      <c r="R32" s="13"/>
      <c r="S32" s="13"/>
      <c r="T32" s="21"/>
      <c r="U32" s="78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</row>
    <row r="33" spans="1:251" ht="11.25">
      <c r="A33" s="84"/>
      <c r="B33" s="2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13"/>
      <c r="S33" s="13"/>
      <c r="T33" s="21"/>
      <c r="U33" s="14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</row>
    <row r="34" spans="1:251" ht="15">
      <c r="A34" s="150" t="s">
        <v>236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46"/>
      <c r="S34" s="146"/>
      <c r="T34" s="21"/>
      <c r="U34" s="14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</row>
    <row r="35" spans="2:251" ht="13.5">
      <c r="B35" s="151" t="s">
        <v>110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3"/>
      <c r="S35" s="13"/>
      <c r="T35" s="21"/>
      <c r="U35" s="7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</row>
    <row r="36" spans="2:251" ht="13.5">
      <c r="B36" s="151" t="s">
        <v>257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3"/>
      <c r="S36" s="13"/>
      <c r="T36" s="21"/>
      <c r="U36" s="78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</row>
    <row r="37" spans="1:251" ht="12" thickBot="1">
      <c r="A37" s="4"/>
      <c r="B37" s="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21"/>
      <c r="U37" s="78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</row>
    <row r="38" spans="1:251" ht="15" customHeight="1">
      <c r="A38" s="112" t="s">
        <v>1</v>
      </c>
      <c r="B38" s="112" t="s">
        <v>1</v>
      </c>
      <c r="C38" s="127" t="s">
        <v>91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8"/>
      <c r="R38" s="13"/>
      <c r="S38" s="13"/>
      <c r="T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</row>
    <row r="39" spans="1:251" ht="11.25">
      <c r="A39" s="120" t="s">
        <v>39</v>
      </c>
      <c r="B39" s="120" t="s">
        <v>40</v>
      </c>
      <c r="C39" s="125" t="s">
        <v>94</v>
      </c>
      <c r="D39" s="125" t="s">
        <v>95</v>
      </c>
      <c r="E39" s="125" t="s">
        <v>96</v>
      </c>
      <c r="F39" s="125" t="s">
        <v>97</v>
      </c>
      <c r="G39" s="125" t="s">
        <v>98</v>
      </c>
      <c r="H39" s="125" t="s">
        <v>99</v>
      </c>
      <c r="I39" s="125" t="s">
        <v>100</v>
      </c>
      <c r="J39" s="125" t="s">
        <v>101</v>
      </c>
      <c r="K39" s="125" t="s">
        <v>102</v>
      </c>
      <c r="L39" s="125" t="s">
        <v>103</v>
      </c>
      <c r="M39" s="125" t="s">
        <v>104</v>
      </c>
      <c r="N39" s="125" t="s">
        <v>105</v>
      </c>
      <c r="O39" s="125" t="s">
        <v>106</v>
      </c>
      <c r="P39" s="125" t="s">
        <v>225</v>
      </c>
      <c r="Q39" s="125" t="s">
        <v>4</v>
      </c>
      <c r="R39" s="13"/>
      <c r="S39" s="13"/>
      <c r="T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</row>
    <row r="40" spans="1:251" ht="11.25">
      <c r="A40" s="4">
        <v>67</v>
      </c>
      <c r="B40" s="11" t="s">
        <v>41</v>
      </c>
      <c r="C40" s="23">
        <v>5182</v>
      </c>
      <c r="D40" s="23">
        <v>8073</v>
      </c>
      <c r="E40" s="23">
        <v>1645</v>
      </c>
      <c r="F40" s="23">
        <v>3699</v>
      </c>
      <c r="G40" s="23">
        <v>10123</v>
      </c>
      <c r="H40" s="23">
        <v>5615</v>
      </c>
      <c r="I40" s="23">
        <v>9251</v>
      </c>
      <c r="J40" s="23">
        <v>6901</v>
      </c>
      <c r="K40" s="23">
        <v>4974</v>
      </c>
      <c r="L40" s="23">
        <v>8265</v>
      </c>
      <c r="M40" s="23">
        <v>760</v>
      </c>
      <c r="N40" s="23">
        <v>1571</v>
      </c>
      <c r="O40" s="23">
        <v>134925</v>
      </c>
      <c r="P40" s="23"/>
      <c r="Q40" s="26">
        <v>200984</v>
      </c>
      <c r="R40" s="13"/>
      <c r="S40" s="13"/>
      <c r="T40" s="21"/>
      <c r="U40" s="12"/>
      <c r="V40" s="21">
        <v>-200984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</row>
    <row r="41" spans="1:251" ht="11.25">
      <c r="A41" s="4">
        <v>70</v>
      </c>
      <c r="B41" s="11" t="s">
        <v>42</v>
      </c>
      <c r="C41" s="23">
        <v>2359</v>
      </c>
      <c r="D41" s="23">
        <v>21775</v>
      </c>
      <c r="E41" s="23">
        <v>2257</v>
      </c>
      <c r="F41" s="23">
        <v>2538</v>
      </c>
      <c r="G41" s="23">
        <v>43</v>
      </c>
      <c r="H41" s="23">
        <v>12</v>
      </c>
      <c r="I41" s="23">
        <v>12</v>
      </c>
      <c r="J41" s="23">
        <v>22</v>
      </c>
      <c r="K41" s="23">
        <v>5</v>
      </c>
      <c r="L41" s="23"/>
      <c r="M41" s="23"/>
      <c r="N41" s="23">
        <v>12</v>
      </c>
      <c r="O41" s="23">
        <v>192</v>
      </c>
      <c r="P41" s="23"/>
      <c r="Q41" s="26">
        <v>29227</v>
      </c>
      <c r="R41" s="13"/>
      <c r="S41" s="13"/>
      <c r="T41" s="21"/>
      <c r="U41" s="12"/>
      <c r="V41" s="21">
        <v>-29227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</row>
    <row r="42" spans="1:251" ht="11.25">
      <c r="A42" s="4">
        <v>78</v>
      </c>
      <c r="B42" s="11" t="s">
        <v>241</v>
      </c>
      <c r="C42" s="23">
        <v>7175</v>
      </c>
      <c r="D42" s="23">
        <v>6214</v>
      </c>
      <c r="E42" s="23">
        <v>1629</v>
      </c>
      <c r="F42" s="23">
        <v>3616</v>
      </c>
      <c r="G42" s="23">
        <v>22706</v>
      </c>
      <c r="H42" s="23">
        <v>10218</v>
      </c>
      <c r="I42" s="23">
        <v>5951</v>
      </c>
      <c r="J42" s="23">
        <v>13862</v>
      </c>
      <c r="K42" s="23">
        <v>7621</v>
      </c>
      <c r="L42" s="23">
        <v>9472</v>
      </c>
      <c r="M42" s="23">
        <v>1347</v>
      </c>
      <c r="N42" s="23">
        <v>1429</v>
      </c>
      <c r="O42" s="23">
        <v>175268</v>
      </c>
      <c r="P42" s="23"/>
      <c r="Q42" s="26">
        <v>266508</v>
      </c>
      <c r="R42" s="13"/>
      <c r="S42" s="13"/>
      <c r="T42" s="21"/>
      <c r="U42" s="12"/>
      <c r="V42" s="21">
        <v>-266508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</row>
    <row r="43" spans="1:251" ht="11.25">
      <c r="A43" s="4">
        <v>80</v>
      </c>
      <c r="B43" s="11" t="s">
        <v>43</v>
      </c>
      <c r="C43" s="23">
        <v>24</v>
      </c>
      <c r="D43" s="23">
        <v>63</v>
      </c>
      <c r="E43" s="23">
        <v>27</v>
      </c>
      <c r="F43" s="23">
        <v>95</v>
      </c>
      <c r="G43" s="23">
        <v>8626</v>
      </c>
      <c r="H43" s="23">
        <v>193</v>
      </c>
      <c r="I43" s="23">
        <v>1010</v>
      </c>
      <c r="J43" s="23">
        <v>4998</v>
      </c>
      <c r="K43" s="23">
        <v>3523</v>
      </c>
      <c r="L43" s="23">
        <v>5557</v>
      </c>
      <c r="M43" s="23">
        <v>19</v>
      </c>
      <c r="N43" s="23">
        <v>14</v>
      </c>
      <c r="O43" s="23">
        <v>45814</v>
      </c>
      <c r="P43" s="23"/>
      <c r="Q43" s="26">
        <v>69963</v>
      </c>
      <c r="R43" s="13"/>
      <c r="S43" s="13"/>
      <c r="T43" s="21"/>
      <c r="U43" s="12"/>
      <c r="V43" s="21">
        <v>-69963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</row>
    <row r="44" spans="1:251" ht="11.25">
      <c r="A44" s="4">
        <v>88</v>
      </c>
      <c r="B44" s="11" t="s">
        <v>242</v>
      </c>
      <c r="C44" s="23">
        <v>3245</v>
      </c>
      <c r="D44" s="23">
        <v>6577</v>
      </c>
      <c r="E44" s="23">
        <v>3900</v>
      </c>
      <c r="F44" s="23">
        <v>2848</v>
      </c>
      <c r="G44" s="23">
        <v>9013</v>
      </c>
      <c r="H44" s="23">
        <v>8014</v>
      </c>
      <c r="I44" s="23">
        <v>3422</v>
      </c>
      <c r="J44" s="23">
        <v>24640</v>
      </c>
      <c r="K44" s="23">
        <v>7506</v>
      </c>
      <c r="L44" s="23">
        <v>15335</v>
      </c>
      <c r="M44" s="23">
        <v>717</v>
      </c>
      <c r="N44" s="23">
        <v>2897</v>
      </c>
      <c r="O44" s="23">
        <v>20902</v>
      </c>
      <c r="P44" s="23"/>
      <c r="Q44" s="26">
        <v>109016</v>
      </c>
      <c r="R44" s="13"/>
      <c r="S44" s="13"/>
      <c r="T44" s="21"/>
      <c r="U44" s="12"/>
      <c r="V44" s="21">
        <v>-109016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</row>
    <row r="45" spans="1:251" ht="11.25">
      <c r="A45" s="4">
        <v>99</v>
      </c>
      <c r="B45" s="11" t="s">
        <v>44</v>
      </c>
      <c r="C45" s="23">
        <v>7550</v>
      </c>
      <c r="D45" s="23">
        <v>8074</v>
      </c>
      <c r="E45" s="23">
        <v>6817</v>
      </c>
      <c r="F45" s="23">
        <v>7955</v>
      </c>
      <c r="G45" s="23">
        <v>15139</v>
      </c>
      <c r="H45" s="23">
        <v>7122</v>
      </c>
      <c r="I45" s="23">
        <v>7305</v>
      </c>
      <c r="J45" s="23">
        <v>15883</v>
      </c>
      <c r="K45" s="23">
        <v>5477</v>
      </c>
      <c r="L45" s="23">
        <v>6875</v>
      </c>
      <c r="M45" s="23">
        <v>950</v>
      </c>
      <c r="N45" s="23">
        <v>2301</v>
      </c>
      <c r="O45" s="23">
        <v>211713</v>
      </c>
      <c r="P45" s="23"/>
      <c r="Q45" s="26">
        <v>303161</v>
      </c>
      <c r="R45" s="13"/>
      <c r="S45" s="13"/>
      <c r="T45" s="21"/>
      <c r="U45" s="12"/>
      <c r="V45" s="21">
        <v>-303161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</row>
    <row r="46" spans="1:251" ht="11.25">
      <c r="A46" s="4">
        <v>104</v>
      </c>
      <c r="B46" s="11" t="s">
        <v>45</v>
      </c>
      <c r="C46" s="23">
        <v>4</v>
      </c>
      <c r="D46" s="23">
        <v>3</v>
      </c>
      <c r="E46" s="23"/>
      <c r="F46" s="23">
        <v>616</v>
      </c>
      <c r="G46" s="23">
        <v>2315</v>
      </c>
      <c r="H46" s="23">
        <v>1208</v>
      </c>
      <c r="I46" s="23">
        <v>669</v>
      </c>
      <c r="J46" s="23">
        <v>644</v>
      </c>
      <c r="K46" s="23">
        <v>768</v>
      </c>
      <c r="L46" s="23">
        <v>520</v>
      </c>
      <c r="M46" s="23">
        <v>1</v>
      </c>
      <c r="N46" s="23">
        <v>7</v>
      </c>
      <c r="O46" s="23">
        <v>5042</v>
      </c>
      <c r="P46" s="23"/>
      <c r="Q46" s="26">
        <v>11797</v>
      </c>
      <c r="R46" s="13"/>
      <c r="S46" s="13"/>
      <c r="T46" s="21"/>
      <c r="U46" s="12"/>
      <c r="V46" s="21">
        <v>-11797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</row>
    <row r="47" spans="1:251" ht="11.25">
      <c r="A47" s="4">
        <v>107</v>
      </c>
      <c r="B47" s="11" t="s">
        <v>46</v>
      </c>
      <c r="C47" s="23">
        <v>17717</v>
      </c>
      <c r="D47" s="23">
        <v>18393</v>
      </c>
      <c r="E47" s="23">
        <v>4497</v>
      </c>
      <c r="F47" s="23">
        <v>7097</v>
      </c>
      <c r="G47" s="23">
        <v>30756</v>
      </c>
      <c r="H47" s="23">
        <v>6936</v>
      </c>
      <c r="I47" s="23">
        <v>7204</v>
      </c>
      <c r="J47" s="23">
        <v>30080</v>
      </c>
      <c r="K47" s="23">
        <v>8331</v>
      </c>
      <c r="L47" s="23">
        <v>17590</v>
      </c>
      <c r="M47" s="23">
        <v>1386</v>
      </c>
      <c r="N47" s="23">
        <v>5527</v>
      </c>
      <c r="O47" s="23">
        <v>167086</v>
      </c>
      <c r="P47" s="23"/>
      <c r="Q47" s="26">
        <v>322600</v>
      </c>
      <c r="R47" s="13"/>
      <c r="S47" s="13"/>
      <c r="T47" s="21"/>
      <c r="U47" s="12"/>
      <c r="V47" s="21">
        <v>-322600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</row>
    <row r="48" spans="1:251" ht="11.25">
      <c r="A48" s="4"/>
      <c r="B48" s="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3"/>
      <c r="S48" s="13"/>
      <c r="T48" s="21"/>
      <c r="U48" s="13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</row>
    <row r="49" spans="2:251" ht="11.25">
      <c r="B49" s="11" t="s">
        <v>47</v>
      </c>
      <c r="C49" s="26">
        <v>43256</v>
      </c>
      <c r="D49" s="26">
        <v>69172</v>
      </c>
      <c r="E49" s="26">
        <v>20772</v>
      </c>
      <c r="F49" s="26">
        <v>28464</v>
      </c>
      <c r="G49" s="26">
        <v>98721</v>
      </c>
      <c r="H49" s="26">
        <v>39318</v>
      </c>
      <c r="I49" s="26">
        <v>34824</v>
      </c>
      <c r="J49" s="26">
        <v>97030</v>
      </c>
      <c r="K49" s="26">
        <v>38205</v>
      </c>
      <c r="L49" s="26">
        <v>63614</v>
      </c>
      <c r="M49" s="26">
        <v>5180</v>
      </c>
      <c r="N49" s="26">
        <v>13758</v>
      </c>
      <c r="O49" s="26">
        <v>760942</v>
      </c>
      <c r="P49" s="26">
        <v>0</v>
      </c>
      <c r="Q49" s="26">
        <v>1313256</v>
      </c>
      <c r="R49" s="13"/>
      <c r="S49" s="13"/>
      <c r="T49" s="21"/>
      <c r="U49" s="13">
        <v>0</v>
      </c>
      <c r="V49" s="21">
        <v>-1313256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</row>
    <row r="50" spans="1:251" ht="11.25">
      <c r="A50" s="4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3"/>
      <c r="S50" s="13"/>
      <c r="T50" s="21"/>
      <c r="U50" s="13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</row>
    <row r="51" spans="1:251" ht="11.25">
      <c r="A51" s="4">
        <v>62</v>
      </c>
      <c r="B51" s="11" t="s">
        <v>48</v>
      </c>
      <c r="C51" s="23"/>
      <c r="D51" s="23">
        <v>9</v>
      </c>
      <c r="E51" s="23">
        <v>3741</v>
      </c>
      <c r="F51" s="23">
        <v>604</v>
      </c>
      <c r="G51" s="23">
        <v>26</v>
      </c>
      <c r="H51" s="23">
        <v>3</v>
      </c>
      <c r="I51" s="23">
        <v>2</v>
      </c>
      <c r="J51" s="23"/>
      <c r="K51" s="23"/>
      <c r="L51" s="23"/>
      <c r="M51" s="23"/>
      <c r="N51" s="23"/>
      <c r="O51" s="23">
        <v>18</v>
      </c>
      <c r="P51" s="23"/>
      <c r="Q51" s="26">
        <v>4403</v>
      </c>
      <c r="R51" s="13"/>
      <c r="S51" s="13"/>
      <c r="T51" s="21"/>
      <c r="U51" s="12"/>
      <c r="V51" s="21">
        <v>-4403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</row>
    <row r="52" spans="1:251" ht="11.25">
      <c r="A52" s="4">
        <v>63</v>
      </c>
      <c r="B52" s="11" t="s">
        <v>245</v>
      </c>
      <c r="C52" s="23">
        <v>4</v>
      </c>
      <c r="D52" s="23">
        <v>4</v>
      </c>
      <c r="E52" s="23">
        <v>11</v>
      </c>
      <c r="F52" s="23">
        <v>24</v>
      </c>
      <c r="G52" s="23">
        <v>196</v>
      </c>
      <c r="H52" s="23">
        <v>23945</v>
      </c>
      <c r="I52" s="23">
        <v>45</v>
      </c>
      <c r="J52" s="23">
        <v>14</v>
      </c>
      <c r="K52" s="23">
        <v>6</v>
      </c>
      <c r="L52" s="23">
        <v>6</v>
      </c>
      <c r="M52" s="23"/>
      <c r="N52" s="23"/>
      <c r="O52" s="23">
        <v>527</v>
      </c>
      <c r="P52" s="23"/>
      <c r="Q52" s="26">
        <v>24782</v>
      </c>
      <c r="R52" s="13"/>
      <c r="S52" s="13"/>
      <c r="T52" s="21"/>
      <c r="U52" s="12"/>
      <c r="V52" s="21">
        <v>-24782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</row>
    <row r="53" spans="1:251" ht="11.25">
      <c r="A53" s="4">
        <v>65</v>
      </c>
      <c r="B53" s="11" t="s">
        <v>49</v>
      </c>
      <c r="C53" s="23">
        <v>234</v>
      </c>
      <c r="D53" s="23">
        <v>22565</v>
      </c>
      <c r="E53" s="23">
        <v>89</v>
      </c>
      <c r="F53" s="23">
        <v>172</v>
      </c>
      <c r="G53" s="23">
        <v>136</v>
      </c>
      <c r="H53" s="23">
        <v>59</v>
      </c>
      <c r="I53" s="23">
        <v>13</v>
      </c>
      <c r="J53" s="23">
        <v>26</v>
      </c>
      <c r="K53" s="23">
        <v>8</v>
      </c>
      <c r="L53" s="23">
        <v>2</v>
      </c>
      <c r="M53" s="23"/>
      <c r="N53" s="23">
        <v>4</v>
      </c>
      <c r="O53" s="23">
        <v>1390</v>
      </c>
      <c r="P53" s="23"/>
      <c r="Q53" s="26">
        <v>24698</v>
      </c>
      <c r="R53" s="13"/>
      <c r="S53" s="13"/>
      <c r="T53" s="21"/>
      <c r="U53" s="12"/>
      <c r="V53" s="21">
        <v>-24698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</row>
    <row r="54" spans="1:251" ht="11.25">
      <c r="A54" s="4">
        <v>68</v>
      </c>
      <c r="B54" s="11" t="s">
        <v>50</v>
      </c>
      <c r="C54" s="23"/>
      <c r="D54" s="23">
        <v>12</v>
      </c>
      <c r="E54" s="23">
        <v>104</v>
      </c>
      <c r="F54" s="23">
        <v>71</v>
      </c>
      <c r="G54" s="23">
        <v>3542</v>
      </c>
      <c r="H54" s="23">
        <v>37</v>
      </c>
      <c r="I54" s="23">
        <v>11</v>
      </c>
      <c r="J54" s="23">
        <v>23</v>
      </c>
      <c r="K54" s="23"/>
      <c r="L54" s="23"/>
      <c r="M54" s="23"/>
      <c r="N54" s="23"/>
      <c r="O54" s="23">
        <v>254</v>
      </c>
      <c r="P54" s="23"/>
      <c r="Q54" s="26">
        <v>4054</v>
      </c>
      <c r="R54" s="13"/>
      <c r="S54" s="13"/>
      <c r="T54" s="21"/>
      <c r="U54" s="12"/>
      <c r="V54" s="21">
        <v>-4054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</row>
    <row r="55" spans="1:251" ht="11.25">
      <c r="A55" s="4">
        <v>76</v>
      </c>
      <c r="B55" s="11" t="s">
        <v>246</v>
      </c>
      <c r="C55" s="23">
        <v>263</v>
      </c>
      <c r="D55" s="23">
        <v>207</v>
      </c>
      <c r="E55" s="23">
        <v>187</v>
      </c>
      <c r="F55" s="23">
        <v>418</v>
      </c>
      <c r="G55" s="23">
        <v>1330</v>
      </c>
      <c r="H55" s="23">
        <v>498</v>
      </c>
      <c r="I55" s="23">
        <v>500</v>
      </c>
      <c r="J55" s="23">
        <v>994</v>
      </c>
      <c r="K55" s="23">
        <v>671</v>
      </c>
      <c r="L55" s="23">
        <v>825</v>
      </c>
      <c r="M55" s="23">
        <v>118</v>
      </c>
      <c r="N55" s="23">
        <v>145</v>
      </c>
      <c r="O55" s="23">
        <v>6605</v>
      </c>
      <c r="P55" s="23"/>
      <c r="Q55" s="26">
        <v>12761</v>
      </c>
      <c r="R55" s="13"/>
      <c r="S55" s="13"/>
      <c r="T55" s="21"/>
      <c r="U55" s="12"/>
      <c r="V55" s="21">
        <v>-12761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</row>
    <row r="56" spans="1:251" ht="11.25">
      <c r="A56" s="4">
        <v>81</v>
      </c>
      <c r="B56" s="11" t="s">
        <v>51</v>
      </c>
      <c r="C56" s="23">
        <v>2</v>
      </c>
      <c r="D56" s="23"/>
      <c r="E56" s="23">
        <v>1</v>
      </c>
      <c r="F56" s="23">
        <v>3</v>
      </c>
      <c r="G56" s="23">
        <v>1210</v>
      </c>
      <c r="H56" s="23">
        <v>156</v>
      </c>
      <c r="I56" s="23">
        <v>125</v>
      </c>
      <c r="J56" s="23">
        <v>1265</v>
      </c>
      <c r="K56" s="23">
        <v>662</v>
      </c>
      <c r="L56" s="23">
        <v>18</v>
      </c>
      <c r="M56" s="23">
        <v>8</v>
      </c>
      <c r="N56" s="23"/>
      <c r="O56" s="23">
        <v>7824</v>
      </c>
      <c r="P56" s="23"/>
      <c r="Q56" s="26">
        <v>11274</v>
      </c>
      <c r="R56" s="13"/>
      <c r="S56" s="13"/>
      <c r="T56" s="21"/>
      <c r="U56" s="12"/>
      <c r="V56" s="21">
        <v>-11274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</row>
    <row r="57" spans="1:251" ht="11.25">
      <c r="A57" s="4">
        <v>94</v>
      </c>
      <c r="B57" s="11" t="s">
        <v>52</v>
      </c>
      <c r="C57" s="23">
        <v>12</v>
      </c>
      <c r="D57" s="23">
        <v>3129</v>
      </c>
      <c r="E57" s="23">
        <v>5</v>
      </c>
      <c r="F57" s="23">
        <v>13</v>
      </c>
      <c r="G57" s="23"/>
      <c r="H57" s="23"/>
      <c r="I57" s="23"/>
      <c r="J57" s="23"/>
      <c r="K57" s="23"/>
      <c r="L57" s="23"/>
      <c r="M57" s="23"/>
      <c r="N57" s="23"/>
      <c r="O57" s="23">
        <v>2</v>
      </c>
      <c r="P57" s="23"/>
      <c r="Q57" s="26">
        <v>3161</v>
      </c>
      <c r="R57" s="13"/>
      <c r="S57" s="13"/>
      <c r="T57" s="21"/>
      <c r="U57" s="12"/>
      <c r="V57" s="21">
        <v>-3161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</row>
    <row r="58" spans="1:251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3"/>
      <c r="S58" s="13"/>
      <c r="T58" s="21"/>
      <c r="U58" s="1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</row>
    <row r="59" spans="1:251" ht="11.25">
      <c r="A59" s="11"/>
      <c r="B59" s="11" t="s">
        <v>53</v>
      </c>
      <c r="C59" s="26">
        <v>515</v>
      </c>
      <c r="D59" s="26">
        <v>25926</v>
      </c>
      <c r="E59" s="26">
        <v>4138</v>
      </c>
      <c r="F59" s="26">
        <v>1305</v>
      </c>
      <c r="G59" s="26">
        <v>6440</v>
      </c>
      <c r="H59" s="26">
        <v>24698</v>
      </c>
      <c r="I59" s="26">
        <v>696</v>
      </c>
      <c r="J59" s="26">
        <v>2322</v>
      </c>
      <c r="K59" s="26">
        <v>1347</v>
      </c>
      <c r="L59" s="26">
        <v>851</v>
      </c>
      <c r="M59" s="26">
        <v>126</v>
      </c>
      <c r="N59" s="26">
        <v>149</v>
      </c>
      <c r="O59" s="26">
        <v>16620</v>
      </c>
      <c r="P59" s="26">
        <v>0</v>
      </c>
      <c r="Q59" s="26">
        <v>85133</v>
      </c>
      <c r="R59" s="13"/>
      <c r="S59" s="13"/>
      <c r="T59" s="21"/>
      <c r="U59" s="13">
        <v>0</v>
      </c>
      <c r="V59" s="21">
        <v>-85133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</row>
    <row r="60" spans="1:251" ht="11.25">
      <c r="A60" s="4"/>
      <c r="B60" s="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13"/>
      <c r="S60" s="13"/>
      <c r="T60" s="21"/>
      <c r="U60" s="1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</row>
    <row r="61" spans="1:251" ht="12" thickBot="1">
      <c r="A61" s="15"/>
      <c r="B61" s="15" t="s">
        <v>54</v>
      </c>
      <c r="C61" s="26">
        <v>43771</v>
      </c>
      <c r="D61" s="26">
        <v>95098</v>
      </c>
      <c r="E61" s="26">
        <v>24910</v>
      </c>
      <c r="F61" s="26">
        <v>29769</v>
      </c>
      <c r="G61" s="26">
        <v>105161</v>
      </c>
      <c r="H61" s="26">
        <v>64016</v>
      </c>
      <c r="I61" s="26">
        <v>35520</v>
      </c>
      <c r="J61" s="26">
        <v>99352</v>
      </c>
      <c r="K61" s="26">
        <v>39552</v>
      </c>
      <c r="L61" s="26">
        <v>64465</v>
      </c>
      <c r="M61" s="26">
        <v>5306</v>
      </c>
      <c r="N61" s="26">
        <v>13907</v>
      </c>
      <c r="O61" s="26">
        <v>777562</v>
      </c>
      <c r="P61" s="26">
        <v>0</v>
      </c>
      <c r="Q61" s="26">
        <v>1398389</v>
      </c>
      <c r="R61" s="13"/>
      <c r="S61" s="13"/>
      <c r="T61" s="21"/>
      <c r="U61" s="19">
        <v>0</v>
      </c>
      <c r="V61" s="21">
        <v>-1398389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</row>
    <row r="62" spans="1:251" ht="11.25">
      <c r="A62" s="4"/>
      <c r="B62" s="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13"/>
      <c r="S62" s="13"/>
      <c r="T62" s="21"/>
      <c r="U62" s="78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</row>
    <row r="63" spans="1:251" ht="12" thickBot="1">
      <c r="A63" s="27"/>
      <c r="B63" s="145" t="s">
        <v>55</v>
      </c>
      <c r="C63" s="51">
        <v>0.03130101852917894</v>
      </c>
      <c r="D63" s="51">
        <v>0.06800539763971256</v>
      </c>
      <c r="E63" s="51">
        <v>0.017813355225191275</v>
      </c>
      <c r="F63" s="51">
        <v>0.021288067912433522</v>
      </c>
      <c r="G63" s="51">
        <v>0.07520153548118585</v>
      </c>
      <c r="H63" s="51">
        <v>0.045778392135521664</v>
      </c>
      <c r="I63" s="51">
        <v>0.02540065747084681</v>
      </c>
      <c r="J63" s="51">
        <v>0.07104746962397444</v>
      </c>
      <c r="K63" s="51">
        <v>0.028283975345915906</v>
      </c>
      <c r="L63" s="51">
        <v>0.046099475896907084</v>
      </c>
      <c r="M63" s="51">
        <v>0.003794366231427736</v>
      </c>
      <c r="N63" s="51">
        <v>0.009945015299748497</v>
      </c>
      <c r="O63" s="51">
        <v>0.5560412732079557</v>
      </c>
      <c r="P63" s="28">
        <v>0</v>
      </c>
      <c r="Q63" s="51">
        <v>1</v>
      </c>
      <c r="R63" s="13"/>
      <c r="S63" s="13"/>
      <c r="T63" s="21"/>
      <c r="U63" s="78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</row>
    <row r="64" spans="2:251" ht="11.25">
      <c r="B64" s="11" t="s">
        <v>244</v>
      </c>
      <c r="C64" s="13"/>
      <c r="D64" s="13"/>
      <c r="E64" s="13"/>
      <c r="F64" s="13"/>
      <c r="G64" s="13"/>
      <c r="H64" s="13"/>
      <c r="I64" s="13"/>
      <c r="J64" s="13"/>
      <c r="K64" s="53" t="s">
        <v>1</v>
      </c>
      <c r="L64" s="53" t="s">
        <v>1</v>
      </c>
      <c r="M64" s="53" t="s">
        <v>1</v>
      </c>
      <c r="N64" s="53" t="s">
        <v>1</v>
      </c>
      <c r="O64" s="53" t="s">
        <v>1</v>
      </c>
      <c r="P64" s="53"/>
      <c r="Q64" s="53" t="s">
        <v>1</v>
      </c>
      <c r="R64" s="13"/>
      <c r="S64" s="13"/>
      <c r="T64" s="21"/>
      <c r="U64" s="78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</row>
    <row r="65" spans="2:251" ht="11.25">
      <c r="B65" s="11" t="s">
        <v>234</v>
      </c>
      <c r="C65" s="13"/>
      <c r="D65" s="13"/>
      <c r="E65" s="13"/>
      <c r="F65" s="13"/>
      <c r="G65" s="13"/>
      <c r="H65" s="13"/>
      <c r="I65" s="13"/>
      <c r="J65" s="13"/>
      <c r="K65" s="53" t="s">
        <v>1</v>
      </c>
      <c r="L65" s="53" t="s">
        <v>1</v>
      </c>
      <c r="M65" s="53" t="s">
        <v>1</v>
      </c>
      <c r="N65" s="53" t="s">
        <v>1</v>
      </c>
      <c r="O65" s="53" t="s">
        <v>1</v>
      </c>
      <c r="P65" s="53"/>
      <c r="Q65" s="53" t="s">
        <v>1</v>
      </c>
      <c r="R65" s="13"/>
      <c r="S65" s="13"/>
      <c r="T65" s="21"/>
      <c r="U65" s="78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</row>
    <row r="66" spans="1:251" ht="11.25">
      <c r="A66" s="84"/>
      <c r="B66" s="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21"/>
      <c r="U66" s="78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</row>
    <row r="67" spans="1:251" ht="15">
      <c r="A67" s="150" t="s">
        <v>236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3"/>
      <c r="S67" s="153"/>
      <c r="T67" s="21"/>
      <c r="U67" s="78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</row>
    <row r="68" spans="2:251" ht="13.5">
      <c r="B68" s="151" t="s">
        <v>111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3"/>
      <c r="S68" s="13"/>
      <c r="T68" s="21"/>
      <c r="U68" s="78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</row>
    <row r="69" spans="2:251" ht="13.5">
      <c r="B69" s="151" t="s">
        <v>258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3"/>
      <c r="S69" s="13"/>
      <c r="T69" s="21"/>
      <c r="U69" s="78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</row>
    <row r="70" spans="1:251" ht="12" thickBot="1">
      <c r="A70" s="21"/>
      <c r="B70" s="2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21"/>
      <c r="U70" s="78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</row>
    <row r="71" spans="1:251" ht="11.25">
      <c r="A71" s="112" t="s">
        <v>1</v>
      </c>
      <c r="B71" s="112" t="s">
        <v>1</v>
      </c>
      <c r="C71" s="127" t="s">
        <v>91</v>
      </c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8"/>
      <c r="R71" s="13"/>
      <c r="S71" s="13"/>
      <c r="T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</row>
    <row r="72" spans="1:251" ht="11.25">
      <c r="A72" s="120" t="s">
        <v>39</v>
      </c>
      <c r="B72" s="120" t="s">
        <v>40</v>
      </c>
      <c r="C72" s="125" t="s">
        <v>94</v>
      </c>
      <c r="D72" s="125" t="s">
        <v>95</v>
      </c>
      <c r="E72" s="125" t="s">
        <v>96</v>
      </c>
      <c r="F72" s="125" t="s">
        <v>97</v>
      </c>
      <c r="G72" s="125" t="s">
        <v>98</v>
      </c>
      <c r="H72" s="125" t="s">
        <v>99</v>
      </c>
      <c r="I72" s="125" t="s">
        <v>100</v>
      </c>
      <c r="J72" s="125" t="s">
        <v>101</v>
      </c>
      <c r="K72" s="125" t="s">
        <v>102</v>
      </c>
      <c r="L72" s="125" t="s">
        <v>103</v>
      </c>
      <c r="M72" s="125" t="s">
        <v>104</v>
      </c>
      <c r="N72" s="125" t="s">
        <v>105</v>
      </c>
      <c r="O72" s="125" t="s">
        <v>106</v>
      </c>
      <c r="P72" s="125" t="s">
        <v>225</v>
      </c>
      <c r="Q72" s="125" t="s">
        <v>4</v>
      </c>
      <c r="R72" s="13"/>
      <c r="S72" s="13"/>
      <c r="T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</row>
    <row r="73" spans="1:251" ht="11.25">
      <c r="A73" s="4">
        <v>67</v>
      </c>
      <c r="B73" s="11" t="s">
        <v>41</v>
      </c>
      <c r="C73" s="26">
        <v>9281</v>
      </c>
      <c r="D73" s="26">
        <v>14465</v>
      </c>
      <c r="E73" s="26">
        <v>3039</v>
      </c>
      <c r="F73" s="26">
        <v>6568</v>
      </c>
      <c r="G73" s="26">
        <v>19350</v>
      </c>
      <c r="H73" s="26">
        <v>10158</v>
      </c>
      <c r="I73" s="26">
        <v>18565</v>
      </c>
      <c r="J73" s="26">
        <v>13495</v>
      </c>
      <c r="K73" s="26">
        <v>9614</v>
      </c>
      <c r="L73" s="26">
        <v>15566</v>
      </c>
      <c r="M73" s="26">
        <v>1481</v>
      </c>
      <c r="N73" s="26">
        <v>3391</v>
      </c>
      <c r="O73" s="26">
        <v>257881</v>
      </c>
      <c r="P73" s="26">
        <v>0</v>
      </c>
      <c r="Q73" s="26">
        <v>382854</v>
      </c>
      <c r="R73" s="13"/>
      <c r="S73" s="13"/>
      <c r="T73" s="21"/>
      <c r="U73" s="78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</row>
    <row r="74" spans="1:251" ht="11.25">
      <c r="A74" s="4">
        <v>70</v>
      </c>
      <c r="B74" s="11" t="s">
        <v>42</v>
      </c>
      <c r="C74" s="26">
        <v>4029</v>
      </c>
      <c r="D74" s="26">
        <v>37679</v>
      </c>
      <c r="E74" s="26">
        <v>3844</v>
      </c>
      <c r="F74" s="26">
        <v>4253</v>
      </c>
      <c r="G74" s="26">
        <v>83</v>
      </c>
      <c r="H74" s="26">
        <v>23</v>
      </c>
      <c r="I74" s="26">
        <v>20</v>
      </c>
      <c r="J74" s="26">
        <v>42</v>
      </c>
      <c r="K74" s="26">
        <v>13</v>
      </c>
      <c r="L74" s="26">
        <v>1</v>
      </c>
      <c r="M74" s="26">
        <v>0</v>
      </c>
      <c r="N74" s="26">
        <v>21</v>
      </c>
      <c r="O74" s="26">
        <v>356</v>
      </c>
      <c r="P74" s="26">
        <v>0</v>
      </c>
      <c r="Q74" s="26">
        <v>50364</v>
      </c>
      <c r="R74" s="13"/>
      <c r="S74" s="13"/>
      <c r="T74" s="21"/>
      <c r="U74" s="78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</row>
    <row r="75" spans="1:251" ht="11.25">
      <c r="A75" s="4">
        <v>78</v>
      </c>
      <c r="B75" s="11" t="s">
        <v>241</v>
      </c>
      <c r="C75" s="26">
        <v>13855</v>
      </c>
      <c r="D75" s="26">
        <v>11727</v>
      </c>
      <c r="E75" s="26">
        <v>2888</v>
      </c>
      <c r="F75" s="26">
        <v>6650</v>
      </c>
      <c r="G75" s="26">
        <v>43502</v>
      </c>
      <c r="H75" s="26">
        <v>19196</v>
      </c>
      <c r="I75" s="26">
        <v>11466</v>
      </c>
      <c r="J75" s="26">
        <v>26884</v>
      </c>
      <c r="K75" s="26">
        <v>15252</v>
      </c>
      <c r="L75" s="26">
        <v>19756</v>
      </c>
      <c r="M75" s="26">
        <v>2742</v>
      </c>
      <c r="N75" s="26">
        <v>3212</v>
      </c>
      <c r="O75" s="26">
        <v>348396</v>
      </c>
      <c r="P75" s="26">
        <v>0</v>
      </c>
      <c r="Q75" s="26">
        <v>525526</v>
      </c>
      <c r="R75" s="13"/>
      <c r="S75" s="13"/>
      <c r="T75" s="21"/>
      <c r="U75" s="78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</row>
    <row r="76" spans="1:251" ht="11.25">
      <c r="A76" s="4">
        <v>80</v>
      </c>
      <c r="B76" s="11" t="s">
        <v>43</v>
      </c>
      <c r="C76" s="26">
        <v>57</v>
      </c>
      <c r="D76" s="26">
        <v>108</v>
      </c>
      <c r="E76" s="26">
        <v>44</v>
      </c>
      <c r="F76" s="26">
        <v>161</v>
      </c>
      <c r="G76" s="26">
        <v>17076</v>
      </c>
      <c r="H76" s="26">
        <v>374</v>
      </c>
      <c r="I76" s="26">
        <v>2126</v>
      </c>
      <c r="J76" s="26">
        <v>10136</v>
      </c>
      <c r="K76" s="26">
        <v>6901</v>
      </c>
      <c r="L76" s="26">
        <v>11357</v>
      </c>
      <c r="M76" s="26">
        <v>36</v>
      </c>
      <c r="N76" s="26">
        <v>31</v>
      </c>
      <c r="O76" s="26">
        <v>91971</v>
      </c>
      <c r="P76" s="26">
        <v>0</v>
      </c>
      <c r="Q76" s="26">
        <v>140378</v>
      </c>
      <c r="R76" s="13"/>
      <c r="S76" s="13"/>
      <c r="T76" s="21"/>
      <c r="U76" s="78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</row>
    <row r="77" spans="1:251" ht="11.25">
      <c r="A77" s="4">
        <v>88</v>
      </c>
      <c r="B77" s="11" t="s">
        <v>242</v>
      </c>
      <c r="C77" s="26">
        <v>6132</v>
      </c>
      <c r="D77" s="26">
        <v>12551</v>
      </c>
      <c r="E77" s="26">
        <v>7211</v>
      </c>
      <c r="F77" s="26">
        <v>5290</v>
      </c>
      <c r="G77" s="26">
        <v>17746</v>
      </c>
      <c r="H77" s="26">
        <v>15641</v>
      </c>
      <c r="I77" s="26">
        <v>6678</v>
      </c>
      <c r="J77" s="26">
        <v>50015</v>
      </c>
      <c r="K77" s="26">
        <v>14830</v>
      </c>
      <c r="L77" s="26">
        <v>30214</v>
      </c>
      <c r="M77" s="26">
        <v>1352</v>
      </c>
      <c r="N77" s="26">
        <v>6118</v>
      </c>
      <c r="O77" s="26">
        <v>41132</v>
      </c>
      <c r="P77" s="26">
        <v>0</v>
      </c>
      <c r="Q77" s="26">
        <v>214910</v>
      </c>
      <c r="R77" s="13"/>
      <c r="S77" s="13"/>
      <c r="T77" s="21"/>
      <c r="U77" s="78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</row>
    <row r="78" spans="1:251" ht="11.25">
      <c r="A78" s="4">
        <v>99</v>
      </c>
      <c r="B78" s="11" t="s">
        <v>44</v>
      </c>
      <c r="C78" s="26">
        <v>13539</v>
      </c>
      <c r="D78" s="26">
        <v>13822</v>
      </c>
      <c r="E78" s="26">
        <v>10563</v>
      </c>
      <c r="F78" s="26">
        <v>14732</v>
      </c>
      <c r="G78" s="26">
        <v>32591</v>
      </c>
      <c r="H78" s="26">
        <v>13113</v>
      </c>
      <c r="I78" s="26">
        <v>14129</v>
      </c>
      <c r="J78" s="26">
        <v>28731</v>
      </c>
      <c r="K78" s="26">
        <v>10740</v>
      </c>
      <c r="L78" s="26">
        <v>13708</v>
      </c>
      <c r="M78" s="26">
        <v>1718</v>
      </c>
      <c r="N78" s="26">
        <v>4813</v>
      </c>
      <c r="O78" s="26">
        <v>453814</v>
      </c>
      <c r="P78" s="26">
        <v>0</v>
      </c>
      <c r="Q78" s="26">
        <v>626013</v>
      </c>
      <c r="R78" s="13"/>
      <c r="S78" s="13"/>
      <c r="T78" s="21"/>
      <c r="U78" s="78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</row>
    <row r="79" spans="1:251" ht="11.25">
      <c r="A79" s="4">
        <v>104</v>
      </c>
      <c r="B79" s="11" t="s">
        <v>45</v>
      </c>
      <c r="C79" s="26">
        <v>7</v>
      </c>
      <c r="D79" s="26">
        <v>9</v>
      </c>
      <c r="E79" s="26">
        <v>2</v>
      </c>
      <c r="F79" s="26">
        <v>1307</v>
      </c>
      <c r="G79" s="26">
        <v>5984</v>
      </c>
      <c r="H79" s="26">
        <v>2325</v>
      </c>
      <c r="I79" s="26">
        <v>1646</v>
      </c>
      <c r="J79" s="26">
        <v>1330</v>
      </c>
      <c r="K79" s="26">
        <v>1910</v>
      </c>
      <c r="L79" s="26">
        <v>1352</v>
      </c>
      <c r="M79" s="26">
        <v>3</v>
      </c>
      <c r="N79" s="26">
        <v>12</v>
      </c>
      <c r="O79" s="26">
        <v>10999</v>
      </c>
      <c r="P79" s="26">
        <v>0</v>
      </c>
      <c r="Q79" s="26">
        <v>26886</v>
      </c>
      <c r="R79" s="13"/>
      <c r="S79" s="13"/>
      <c r="T79" s="21"/>
      <c r="U79" s="78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</row>
    <row r="80" spans="1:251" ht="11.25">
      <c r="A80" s="4">
        <v>107</v>
      </c>
      <c r="B80" s="11" t="s">
        <v>46</v>
      </c>
      <c r="C80" s="26">
        <v>31617</v>
      </c>
      <c r="D80" s="26">
        <v>29241</v>
      </c>
      <c r="E80" s="26">
        <v>7007</v>
      </c>
      <c r="F80" s="26">
        <v>11155</v>
      </c>
      <c r="G80" s="26">
        <v>51438</v>
      </c>
      <c r="H80" s="26">
        <v>11730</v>
      </c>
      <c r="I80" s="26">
        <v>12225</v>
      </c>
      <c r="J80" s="26">
        <v>51427</v>
      </c>
      <c r="K80" s="26">
        <v>15780</v>
      </c>
      <c r="L80" s="26">
        <v>33600</v>
      </c>
      <c r="M80" s="26">
        <v>2587</v>
      </c>
      <c r="N80" s="26">
        <v>9912</v>
      </c>
      <c r="O80" s="26">
        <v>306950</v>
      </c>
      <c r="P80" s="26">
        <v>0</v>
      </c>
      <c r="Q80" s="26">
        <v>574669</v>
      </c>
      <c r="R80" s="13"/>
      <c r="S80" s="13"/>
      <c r="T80" s="21"/>
      <c r="U80" s="78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</row>
    <row r="81" spans="1:251" ht="11.25">
      <c r="A81" s="4"/>
      <c r="B81" s="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13"/>
      <c r="S81" s="13"/>
      <c r="T81" s="21"/>
      <c r="U81" s="78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</row>
    <row r="82" spans="2:251" ht="11.25">
      <c r="B82" s="11" t="s">
        <v>47</v>
      </c>
      <c r="C82" s="26">
        <v>78517</v>
      </c>
      <c r="D82" s="26">
        <v>119602</v>
      </c>
      <c r="E82" s="26">
        <v>34598</v>
      </c>
      <c r="F82" s="26">
        <v>50116</v>
      </c>
      <c r="G82" s="26">
        <v>187770</v>
      </c>
      <c r="H82" s="26">
        <v>72560</v>
      </c>
      <c r="I82" s="26">
        <v>66855</v>
      </c>
      <c r="J82" s="26">
        <v>182060</v>
      </c>
      <c r="K82" s="26">
        <v>75040</v>
      </c>
      <c r="L82" s="26">
        <v>125554</v>
      </c>
      <c r="M82" s="26">
        <v>9919</v>
      </c>
      <c r="N82" s="26">
        <v>27510</v>
      </c>
      <c r="O82" s="26">
        <v>1511499</v>
      </c>
      <c r="P82" s="26">
        <v>0</v>
      </c>
      <c r="Q82" s="26">
        <v>2541600</v>
      </c>
      <c r="R82" s="13"/>
      <c r="S82" s="13"/>
      <c r="T82" s="21"/>
      <c r="U82" s="78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</row>
    <row r="83" spans="1:251" ht="11.25">
      <c r="A83" s="4"/>
      <c r="B83" s="4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13"/>
      <c r="S83" s="13"/>
      <c r="T83" s="21"/>
      <c r="U83" s="78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</row>
    <row r="84" spans="1:251" ht="11.25">
      <c r="A84" s="4">
        <v>62</v>
      </c>
      <c r="B84" s="11" t="s">
        <v>48</v>
      </c>
      <c r="C84" s="26">
        <v>0</v>
      </c>
      <c r="D84" s="26">
        <v>14</v>
      </c>
      <c r="E84" s="26">
        <v>5395</v>
      </c>
      <c r="F84" s="26">
        <v>865</v>
      </c>
      <c r="G84" s="26">
        <v>39</v>
      </c>
      <c r="H84" s="26">
        <v>4</v>
      </c>
      <c r="I84" s="26">
        <v>3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43</v>
      </c>
      <c r="P84" s="26">
        <v>0</v>
      </c>
      <c r="Q84" s="26">
        <v>6363</v>
      </c>
      <c r="R84" s="13"/>
      <c r="S84" s="13"/>
      <c r="T84" s="21"/>
      <c r="U84" s="78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</row>
    <row r="85" spans="1:251" ht="11.25">
      <c r="A85" s="4">
        <v>63</v>
      </c>
      <c r="B85" s="11" t="s">
        <v>245</v>
      </c>
      <c r="C85" s="26">
        <v>5</v>
      </c>
      <c r="D85" s="26">
        <v>11</v>
      </c>
      <c r="E85" s="26">
        <v>15</v>
      </c>
      <c r="F85" s="26">
        <v>52</v>
      </c>
      <c r="G85" s="26">
        <v>365</v>
      </c>
      <c r="H85" s="26">
        <v>40640</v>
      </c>
      <c r="I85" s="26">
        <v>82</v>
      </c>
      <c r="J85" s="26">
        <v>26</v>
      </c>
      <c r="K85" s="26">
        <v>13</v>
      </c>
      <c r="L85" s="26">
        <v>9</v>
      </c>
      <c r="M85" s="26">
        <v>0</v>
      </c>
      <c r="N85" s="26">
        <v>0</v>
      </c>
      <c r="O85" s="26">
        <v>952</v>
      </c>
      <c r="P85" s="26">
        <v>0</v>
      </c>
      <c r="Q85" s="26">
        <v>42170</v>
      </c>
      <c r="R85" s="13"/>
      <c r="S85" s="13"/>
      <c r="T85" s="21"/>
      <c r="U85" s="78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</row>
    <row r="86" spans="1:251" ht="11.25">
      <c r="A86" s="4">
        <v>65</v>
      </c>
      <c r="B86" s="11" t="s">
        <v>49</v>
      </c>
      <c r="C86" s="26">
        <v>350</v>
      </c>
      <c r="D86" s="26">
        <v>33014</v>
      </c>
      <c r="E86" s="26">
        <v>121</v>
      </c>
      <c r="F86" s="26">
        <v>253</v>
      </c>
      <c r="G86" s="26">
        <v>208</v>
      </c>
      <c r="H86" s="26">
        <v>84</v>
      </c>
      <c r="I86" s="26">
        <v>20</v>
      </c>
      <c r="J86" s="26">
        <v>42</v>
      </c>
      <c r="K86" s="26">
        <v>13</v>
      </c>
      <c r="L86" s="26">
        <v>3</v>
      </c>
      <c r="M86" s="26">
        <v>0</v>
      </c>
      <c r="N86" s="26">
        <v>5</v>
      </c>
      <c r="O86" s="26">
        <v>2228</v>
      </c>
      <c r="P86" s="26">
        <v>0</v>
      </c>
      <c r="Q86" s="26">
        <v>36341</v>
      </c>
      <c r="R86" s="13"/>
      <c r="S86" s="13"/>
      <c r="T86" s="21"/>
      <c r="U86" s="78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</row>
    <row r="87" spans="1:251" ht="11.25">
      <c r="A87" s="4">
        <v>68</v>
      </c>
      <c r="B87" s="11" t="s">
        <v>50</v>
      </c>
      <c r="C87" s="26">
        <v>0</v>
      </c>
      <c r="D87" s="26">
        <v>17</v>
      </c>
      <c r="E87" s="26">
        <v>139</v>
      </c>
      <c r="F87" s="26">
        <v>102</v>
      </c>
      <c r="G87" s="26">
        <v>5110</v>
      </c>
      <c r="H87" s="26">
        <v>60</v>
      </c>
      <c r="I87" s="26">
        <v>17</v>
      </c>
      <c r="J87" s="26">
        <v>35</v>
      </c>
      <c r="K87" s="26">
        <v>0</v>
      </c>
      <c r="L87" s="26">
        <v>0</v>
      </c>
      <c r="M87" s="26">
        <v>0</v>
      </c>
      <c r="N87" s="26">
        <v>0</v>
      </c>
      <c r="O87" s="26">
        <v>422</v>
      </c>
      <c r="P87" s="26">
        <v>0</v>
      </c>
      <c r="Q87" s="26">
        <v>5902</v>
      </c>
      <c r="R87" s="13"/>
      <c r="S87" s="13"/>
      <c r="T87" s="21"/>
      <c r="U87" s="78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</row>
    <row r="88" spans="1:251" ht="11.25">
      <c r="A88" s="4">
        <v>76</v>
      </c>
      <c r="B88" s="11" t="s">
        <v>246</v>
      </c>
      <c r="C88" s="26">
        <v>463</v>
      </c>
      <c r="D88" s="26">
        <v>359</v>
      </c>
      <c r="E88" s="26">
        <v>303</v>
      </c>
      <c r="F88" s="26">
        <v>776</v>
      </c>
      <c r="G88" s="26">
        <v>2636</v>
      </c>
      <c r="H88" s="26">
        <v>910</v>
      </c>
      <c r="I88" s="26">
        <v>973</v>
      </c>
      <c r="J88" s="26">
        <v>1962</v>
      </c>
      <c r="K88" s="26">
        <v>1291</v>
      </c>
      <c r="L88" s="26">
        <v>1497</v>
      </c>
      <c r="M88" s="26">
        <v>186</v>
      </c>
      <c r="N88" s="26">
        <v>243</v>
      </c>
      <c r="O88" s="26">
        <v>13928</v>
      </c>
      <c r="P88" s="26">
        <v>0</v>
      </c>
      <c r="Q88" s="26">
        <v>25527</v>
      </c>
      <c r="R88" s="13"/>
      <c r="S88" s="13"/>
      <c r="T88" s="21"/>
      <c r="U88" s="78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</row>
    <row r="89" spans="1:251" ht="11.25">
      <c r="A89" s="4">
        <v>81</v>
      </c>
      <c r="B89" s="11" t="s">
        <v>51</v>
      </c>
      <c r="C89" s="26">
        <v>9</v>
      </c>
      <c r="D89" s="26">
        <v>0</v>
      </c>
      <c r="E89" s="26">
        <v>3</v>
      </c>
      <c r="F89" s="26">
        <v>11</v>
      </c>
      <c r="G89" s="26">
        <v>2459</v>
      </c>
      <c r="H89" s="26">
        <v>259</v>
      </c>
      <c r="I89" s="26">
        <v>223</v>
      </c>
      <c r="J89" s="26">
        <v>2305</v>
      </c>
      <c r="K89" s="26">
        <v>1226</v>
      </c>
      <c r="L89" s="26">
        <v>39</v>
      </c>
      <c r="M89" s="26">
        <v>14</v>
      </c>
      <c r="N89" s="26">
        <v>0</v>
      </c>
      <c r="O89" s="26">
        <v>15465</v>
      </c>
      <c r="P89" s="26">
        <v>0</v>
      </c>
      <c r="Q89" s="26">
        <v>22013</v>
      </c>
      <c r="R89" s="13"/>
      <c r="S89" s="13"/>
      <c r="T89" s="21"/>
      <c r="U89" s="78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</row>
    <row r="90" spans="1:251" ht="11.25">
      <c r="A90" s="4">
        <v>94</v>
      </c>
      <c r="B90" s="11" t="s">
        <v>52</v>
      </c>
      <c r="C90" s="26">
        <v>22</v>
      </c>
      <c r="D90" s="26">
        <v>4583</v>
      </c>
      <c r="E90" s="26">
        <v>9</v>
      </c>
      <c r="F90" s="26">
        <v>19</v>
      </c>
      <c r="G90" s="26">
        <v>0</v>
      </c>
      <c r="H90" s="26">
        <v>0</v>
      </c>
      <c r="I90" s="26">
        <v>0</v>
      </c>
      <c r="J90" s="26">
        <v>1</v>
      </c>
      <c r="K90" s="26">
        <v>0</v>
      </c>
      <c r="L90" s="26">
        <v>0</v>
      </c>
      <c r="M90" s="26">
        <v>0</v>
      </c>
      <c r="N90" s="26">
        <v>0</v>
      </c>
      <c r="O90" s="26">
        <v>4</v>
      </c>
      <c r="P90" s="26">
        <v>0</v>
      </c>
      <c r="Q90" s="26">
        <v>4638</v>
      </c>
      <c r="R90" s="13"/>
      <c r="S90" s="13"/>
      <c r="T90" s="21"/>
      <c r="U90" s="78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</row>
    <row r="91" spans="1:251" ht="11.25">
      <c r="A91" s="4"/>
      <c r="B91" s="4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13"/>
      <c r="S91" s="13"/>
      <c r="T91" s="21"/>
      <c r="U91" s="78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</row>
    <row r="92" spans="1:251" ht="11.25">
      <c r="A92" s="11"/>
      <c r="B92" s="11" t="s">
        <v>53</v>
      </c>
      <c r="C92" s="26">
        <v>849</v>
      </c>
      <c r="D92" s="26">
        <v>37998</v>
      </c>
      <c r="E92" s="26">
        <v>5985</v>
      </c>
      <c r="F92" s="26">
        <v>2078</v>
      </c>
      <c r="G92" s="26">
        <v>10817</v>
      </c>
      <c r="H92" s="26">
        <v>41957</v>
      </c>
      <c r="I92" s="26">
        <v>1318</v>
      </c>
      <c r="J92" s="26">
        <v>4371</v>
      </c>
      <c r="K92" s="26">
        <v>2543</v>
      </c>
      <c r="L92" s="26">
        <v>1548</v>
      </c>
      <c r="M92" s="26">
        <v>200</v>
      </c>
      <c r="N92" s="26">
        <v>248</v>
      </c>
      <c r="O92" s="26">
        <v>33042</v>
      </c>
      <c r="P92" s="26">
        <v>0</v>
      </c>
      <c r="Q92" s="26">
        <v>142954</v>
      </c>
      <c r="R92" s="13"/>
      <c r="S92" s="13"/>
      <c r="T92" s="21"/>
      <c r="U92" s="78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</row>
    <row r="93" spans="1:251" ht="11.25">
      <c r="A93" s="4"/>
      <c r="B93" s="4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13"/>
      <c r="S93" s="13"/>
      <c r="T93" s="21"/>
      <c r="U93" s="78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</row>
    <row r="94" spans="1:251" ht="11.25">
      <c r="A94" s="15"/>
      <c r="B94" s="15" t="s">
        <v>54</v>
      </c>
      <c r="C94" s="26">
        <v>79366</v>
      </c>
      <c r="D94" s="26">
        <v>157600</v>
      </c>
      <c r="E94" s="26">
        <v>40583</v>
      </c>
      <c r="F94" s="26">
        <v>52194</v>
      </c>
      <c r="G94" s="26">
        <v>198587</v>
      </c>
      <c r="H94" s="26">
        <v>114517</v>
      </c>
      <c r="I94" s="26">
        <v>68173</v>
      </c>
      <c r="J94" s="26">
        <v>186431</v>
      </c>
      <c r="K94" s="26">
        <v>77583</v>
      </c>
      <c r="L94" s="26">
        <v>127102</v>
      </c>
      <c r="M94" s="26">
        <v>10119</v>
      </c>
      <c r="N94" s="26">
        <v>27758</v>
      </c>
      <c r="O94" s="26">
        <v>1544541</v>
      </c>
      <c r="P94" s="26">
        <v>0</v>
      </c>
      <c r="Q94" s="26">
        <v>2684554</v>
      </c>
      <c r="R94" s="13"/>
      <c r="S94" s="13"/>
      <c r="T94" s="21"/>
      <c r="U94" s="78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</row>
    <row r="95" spans="1:251" ht="11.25">
      <c r="A95" s="4"/>
      <c r="B95" s="4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13"/>
      <c r="S95" s="13"/>
      <c r="T95" s="21"/>
      <c r="U95" s="78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</row>
    <row r="96" spans="1:251" ht="12" thickBot="1">
      <c r="A96" s="27"/>
      <c r="B96" s="145" t="s">
        <v>55</v>
      </c>
      <c r="C96" s="51">
        <v>0.02956394246493086</v>
      </c>
      <c r="D96" s="51">
        <v>0.0587062133970857</v>
      </c>
      <c r="E96" s="51">
        <v>0.015117222451103609</v>
      </c>
      <c r="F96" s="51">
        <v>0.019442335672890172</v>
      </c>
      <c r="G96" s="51">
        <v>0.07397392639522245</v>
      </c>
      <c r="H96" s="51">
        <v>0.042657737560876034</v>
      </c>
      <c r="I96" s="51">
        <v>0.02539453480913403</v>
      </c>
      <c r="J96" s="51">
        <v>0.06944579993548276</v>
      </c>
      <c r="K96" s="51">
        <v>0.028899772550673223</v>
      </c>
      <c r="L96" s="51">
        <v>0.047345667101499914</v>
      </c>
      <c r="M96" s="51">
        <v>0.0037693412015552675</v>
      </c>
      <c r="N96" s="51">
        <v>0.010339892585509549</v>
      </c>
      <c r="O96" s="51">
        <v>0.5753436138740364</v>
      </c>
      <c r="P96" s="51">
        <v>0</v>
      </c>
      <c r="Q96" s="51">
        <v>1</v>
      </c>
      <c r="R96" s="13"/>
      <c r="S96" s="13"/>
      <c r="T96" s="21"/>
      <c r="U96" s="78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</row>
    <row r="97" spans="2:251" ht="11.25">
      <c r="B97" s="11" t="s">
        <v>244</v>
      </c>
      <c r="C97" s="4"/>
      <c r="D97" s="4"/>
      <c r="E97" s="4"/>
      <c r="F97" s="4"/>
      <c r="G97" s="4"/>
      <c r="H97" s="4"/>
      <c r="I97" s="4"/>
      <c r="J97" s="4"/>
      <c r="K97" s="11" t="s">
        <v>1</v>
      </c>
      <c r="L97" s="11" t="s">
        <v>1</v>
      </c>
      <c r="M97" s="11" t="s">
        <v>1</v>
      </c>
      <c r="N97" s="11" t="s">
        <v>1</v>
      </c>
      <c r="O97" s="11" t="s">
        <v>1</v>
      </c>
      <c r="P97" s="11"/>
      <c r="Q97" s="11" t="s">
        <v>1</v>
      </c>
      <c r="R97" s="21"/>
      <c r="S97" s="21"/>
      <c r="T97" s="21"/>
      <c r="U97" s="78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</row>
    <row r="98" spans="2:251" ht="11.25">
      <c r="B98" s="11" t="s">
        <v>234</v>
      </c>
      <c r="C98" s="4"/>
      <c r="D98" s="4"/>
      <c r="E98" s="4"/>
      <c r="F98" s="4"/>
      <c r="G98" s="4"/>
      <c r="H98" s="4"/>
      <c r="I98" s="4"/>
      <c r="J98" s="4"/>
      <c r="K98" s="11" t="s">
        <v>1</v>
      </c>
      <c r="L98" s="11" t="s">
        <v>1</v>
      </c>
      <c r="M98" s="11" t="s">
        <v>1</v>
      </c>
      <c r="N98" s="11" t="s">
        <v>1</v>
      </c>
      <c r="O98" s="11" t="s">
        <v>1</v>
      </c>
      <c r="P98" s="11"/>
      <c r="Q98" s="11" t="s">
        <v>1</v>
      </c>
      <c r="R98" s="21"/>
      <c r="S98" s="21"/>
      <c r="T98" s="21"/>
      <c r="U98" s="78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</row>
    <row r="99" spans="3:251" ht="11.25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78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</row>
    <row r="100" spans="1:19" ht="15">
      <c r="A100" s="150" t="s">
        <v>236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</row>
    <row r="101" ht="11.25"/>
    <row r="102" ht="11.25"/>
    <row r="103" ht="11.25"/>
    <row r="104" ht="11.25"/>
    <row r="105" ht="11.25"/>
    <row r="106" ht="11.25"/>
    <row r="107" ht="11.25"/>
  </sheetData>
  <mergeCells count="14">
    <mergeCell ref="X5:Y5"/>
    <mergeCell ref="X6:Y6"/>
    <mergeCell ref="B2:S2"/>
    <mergeCell ref="B3:S3"/>
    <mergeCell ref="R5:S5"/>
    <mergeCell ref="B35:Q35"/>
    <mergeCell ref="B36:Q36"/>
    <mergeCell ref="A1:S1"/>
    <mergeCell ref="A34:Q34"/>
    <mergeCell ref="A100:S100"/>
    <mergeCell ref="B68:Q68"/>
    <mergeCell ref="B69:Q69"/>
    <mergeCell ref="A67:Q67"/>
    <mergeCell ref="R67:S67"/>
  </mergeCells>
  <hyperlinks>
    <hyperlink ref="A1" location="Indice!A1" display="Volver"/>
    <hyperlink ref="A34" location="Indice!A1" display="Volver"/>
    <hyperlink ref="A67" location="Indice!A1" display="Volver"/>
    <hyperlink ref="A100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33"/>
  <sheetViews>
    <sheetView showGridLines="0" showRowColHeaders="0" workbookViewId="0" topLeftCell="A1">
      <selection activeCell="B3" sqref="B3:G3"/>
    </sheetView>
  </sheetViews>
  <sheetFormatPr defaultColWidth="6.796875" defaultRowHeight="15" zeroHeight="1"/>
  <cols>
    <col min="1" max="1" width="4.59765625" style="63" bestFit="1" customWidth="1"/>
    <col min="2" max="2" width="26.19921875" style="63" customWidth="1"/>
    <col min="3" max="3" width="12.09765625" style="63" bestFit="1" customWidth="1"/>
    <col min="4" max="4" width="10.59765625" style="63" customWidth="1"/>
    <col min="5" max="5" width="1.69921875" style="63" customWidth="1"/>
    <col min="6" max="6" width="12.09765625" style="63" bestFit="1" customWidth="1"/>
    <col min="7" max="7" width="10.59765625" style="63" customWidth="1"/>
    <col min="8" max="8" width="11.09765625" style="63" hidden="1" customWidth="1"/>
    <col min="9" max="9" width="10.59765625" style="63" hidden="1" customWidth="1"/>
    <col min="10" max="10" width="11.09765625" style="63" hidden="1" customWidth="1"/>
    <col min="11" max="16384" width="0" style="63" hidden="1" customWidth="1"/>
  </cols>
  <sheetData>
    <row r="1" spans="1:7" ht="15">
      <c r="A1" s="150" t="s">
        <v>236</v>
      </c>
      <c r="B1" s="150"/>
      <c r="C1" s="150"/>
      <c r="D1" s="150"/>
      <c r="E1" s="150"/>
      <c r="F1" s="150"/>
      <c r="G1" s="150"/>
    </row>
    <row r="2" spans="2:31" ht="13.5">
      <c r="B2" s="157" t="s">
        <v>184</v>
      </c>
      <c r="C2" s="157"/>
      <c r="D2" s="157"/>
      <c r="E2" s="157"/>
      <c r="F2" s="157"/>
      <c r="G2" s="157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57" t="s">
        <v>185</v>
      </c>
      <c r="C3" s="157"/>
      <c r="D3" s="157"/>
      <c r="E3" s="157"/>
      <c r="F3" s="157"/>
      <c r="G3" s="157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4.25" thickBot="1">
      <c r="B4" s="158" t="s">
        <v>259</v>
      </c>
      <c r="C4" s="158"/>
      <c r="D4" s="158"/>
      <c r="E4" s="158"/>
      <c r="F4" s="158"/>
      <c r="G4" s="158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77" t="s">
        <v>140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175</v>
      </c>
      <c r="D6" s="131"/>
      <c r="E6" s="132"/>
      <c r="F6" s="131" t="s">
        <v>176</v>
      </c>
      <c r="G6" s="131"/>
      <c r="H6" s="64"/>
      <c r="I6" s="7" t="s">
        <v>142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39</v>
      </c>
      <c r="B7" s="134" t="s">
        <v>40</v>
      </c>
      <c r="C7" s="135" t="s">
        <v>237</v>
      </c>
      <c r="D7" s="135" t="s">
        <v>238</v>
      </c>
      <c r="E7" s="136"/>
      <c r="F7" s="135" t="s">
        <v>237</v>
      </c>
      <c r="G7" s="135" t="s">
        <v>238</v>
      </c>
      <c r="H7" s="64"/>
      <c r="I7" s="9" t="s">
        <v>78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>
      <c r="A8" s="4">
        <v>67</v>
      </c>
      <c r="B8" s="11" t="s">
        <v>41</v>
      </c>
      <c r="C8" s="68">
        <v>181870</v>
      </c>
      <c r="D8" s="69">
        <v>0.14806112945559224</v>
      </c>
      <c r="E8" s="70"/>
      <c r="F8" s="68">
        <v>382854</v>
      </c>
      <c r="G8" s="69">
        <v>0.15063503305004722</v>
      </c>
      <c r="H8" s="71"/>
      <c r="I8" s="72">
        <v>0.14140487418021794</v>
      </c>
      <c r="J8" s="72">
        <v>0.1426136334005574</v>
      </c>
      <c r="K8" s="71"/>
      <c r="L8" s="71"/>
      <c r="M8" s="71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70</v>
      </c>
      <c r="B9" s="11" t="s">
        <v>42</v>
      </c>
      <c r="C9" s="68">
        <v>21137</v>
      </c>
      <c r="D9" s="69">
        <v>0.017207720312876523</v>
      </c>
      <c r="E9" s="70"/>
      <c r="F9" s="68">
        <v>50364</v>
      </c>
      <c r="G9" s="69">
        <v>0.019815864022662888</v>
      </c>
      <c r="H9" s="71"/>
      <c r="I9" s="72">
        <v>0.016434127814082954</v>
      </c>
      <c r="J9" s="72">
        <v>0.01876065819499254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78</v>
      </c>
      <c r="B10" s="11" t="s">
        <v>241</v>
      </c>
      <c r="C10" s="68">
        <v>259018</v>
      </c>
      <c r="D10" s="69">
        <v>0.21086763968399733</v>
      </c>
      <c r="E10" s="70"/>
      <c r="F10" s="68">
        <v>525526</v>
      </c>
      <c r="G10" s="69">
        <v>0.20676975133774</v>
      </c>
      <c r="H10" s="71"/>
      <c r="I10" s="72">
        <v>0.20138784681592176</v>
      </c>
      <c r="J10" s="72">
        <v>0.19575914658449783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80</v>
      </c>
      <c r="B11" s="11" t="s">
        <v>43</v>
      </c>
      <c r="C11" s="68">
        <v>70415</v>
      </c>
      <c r="D11" s="69">
        <v>0.05732514670157546</v>
      </c>
      <c r="E11" s="70"/>
      <c r="F11" s="68">
        <v>140378</v>
      </c>
      <c r="G11" s="69">
        <v>0.05523213723638653</v>
      </c>
      <c r="H11" s="71"/>
      <c r="I11" s="72">
        <v>0.05474802999615135</v>
      </c>
      <c r="J11" s="72">
        <v>0.052290995077767105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88</v>
      </c>
      <c r="B12" s="11" t="s">
        <v>242</v>
      </c>
      <c r="C12" s="68">
        <v>105894</v>
      </c>
      <c r="D12" s="69">
        <v>0.08620874934057561</v>
      </c>
      <c r="E12" s="70"/>
      <c r="F12" s="68">
        <v>214910</v>
      </c>
      <c r="G12" s="69">
        <v>0.08455697198615046</v>
      </c>
      <c r="H12" s="71"/>
      <c r="I12" s="72">
        <v>0.08233313766118655</v>
      </c>
      <c r="J12" s="72">
        <v>0.0800542659972569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99</v>
      </c>
      <c r="B13" s="11" t="s">
        <v>44</v>
      </c>
      <c r="C13" s="68">
        <v>322852</v>
      </c>
      <c r="D13" s="69">
        <v>0.2628351666959744</v>
      </c>
      <c r="E13" s="70"/>
      <c r="F13" s="68">
        <v>626013</v>
      </c>
      <c r="G13" s="69">
        <v>0.24630665722379602</v>
      </c>
      <c r="H13" s="71"/>
      <c r="I13" s="72">
        <v>0.2510191149658092</v>
      </c>
      <c r="J13" s="72">
        <v>0.23319069014815869</v>
      </c>
      <c r="K13" s="71"/>
      <c r="L13" s="71"/>
      <c r="M13" s="71"/>
      <c r="N13" s="64"/>
      <c r="O13" s="50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104</v>
      </c>
      <c r="B14" s="11" t="s">
        <v>45</v>
      </c>
      <c r="C14" s="68">
        <v>15089</v>
      </c>
      <c r="D14" s="69">
        <v>0.012284018157779904</v>
      </c>
      <c r="E14" s="70"/>
      <c r="F14" s="68">
        <v>26886</v>
      </c>
      <c r="G14" s="69">
        <v>0.01057837582625118</v>
      </c>
      <c r="H14" s="71"/>
      <c r="I14" s="72">
        <v>0.011731776249548074</v>
      </c>
      <c r="J14" s="72">
        <v>0.010015071404784557</v>
      </c>
      <c r="K14" s="71"/>
      <c r="L14" s="71"/>
      <c r="M14" s="71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>
        <v>107</v>
      </c>
      <c r="B15" s="11" t="s">
        <v>46</v>
      </c>
      <c r="C15" s="68">
        <v>252069</v>
      </c>
      <c r="D15" s="69">
        <v>0.20521042965162853</v>
      </c>
      <c r="E15" s="70"/>
      <c r="F15" s="68">
        <v>574669</v>
      </c>
      <c r="G15" s="69">
        <v>0.22610520931696568</v>
      </c>
      <c r="H15" s="71"/>
      <c r="I15" s="72">
        <v>0.19598496304906446</v>
      </c>
      <c r="J15" s="72">
        <v>0.21406498062620458</v>
      </c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4"/>
      <c r="B16" s="4"/>
      <c r="C16" s="73"/>
      <c r="D16" s="73"/>
      <c r="E16" s="70"/>
      <c r="F16" s="70"/>
      <c r="G16" s="70"/>
      <c r="H16" s="71"/>
      <c r="I16" s="71"/>
      <c r="J16" s="71"/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1"/>
      <c r="B17" s="11" t="s">
        <v>47</v>
      </c>
      <c r="C17" s="70">
        <v>1228344</v>
      </c>
      <c r="D17" s="69">
        <v>0.9550438707319823</v>
      </c>
      <c r="E17" s="70"/>
      <c r="F17" s="70">
        <v>2541600</v>
      </c>
      <c r="G17" s="69">
        <v>0.9467494414342196</v>
      </c>
      <c r="H17" s="71"/>
      <c r="I17" s="72">
        <v>0.9550438707319823</v>
      </c>
      <c r="J17" s="72">
        <v>0.9467494414342196</v>
      </c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4"/>
      <c r="B18" s="4"/>
      <c r="C18" s="73"/>
      <c r="D18" s="73"/>
      <c r="E18" s="70"/>
      <c r="F18" s="70"/>
      <c r="G18" s="70"/>
      <c r="H18" s="71"/>
      <c r="I18" s="71"/>
      <c r="J18" s="71"/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>
        <v>62</v>
      </c>
      <c r="B19" s="11" t="s">
        <v>48</v>
      </c>
      <c r="C19" s="68">
        <v>1960</v>
      </c>
      <c r="D19" s="69">
        <v>0.03389771882188132</v>
      </c>
      <c r="E19" s="70"/>
      <c r="F19" s="68">
        <v>6363</v>
      </c>
      <c r="G19" s="69">
        <v>0.04451082166291254</v>
      </c>
      <c r="H19" s="71"/>
      <c r="I19" s="72">
        <v>0.0015239102292474139</v>
      </c>
      <c r="J19" s="72">
        <v>0.0023702261157719307</v>
      </c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63</v>
      </c>
      <c r="B20" s="11" t="s">
        <v>245</v>
      </c>
      <c r="C20" s="68">
        <v>17388</v>
      </c>
      <c r="D20" s="69">
        <v>0.30072119126269004</v>
      </c>
      <c r="E20" s="70"/>
      <c r="F20" s="68">
        <v>42170</v>
      </c>
      <c r="G20" s="69">
        <v>0.2949899967821817</v>
      </c>
      <c r="H20" s="71"/>
      <c r="I20" s="72">
        <v>0.01351926074803777</v>
      </c>
      <c r="J20" s="72">
        <v>0.015708382099968932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65</v>
      </c>
      <c r="B21" s="11" t="s">
        <v>49</v>
      </c>
      <c r="C21" s="68">
        <v>11643</v>
      </c>
      <c r="D21" s="69">
        <v>0.20136282665467564</v>
      </c>
      <c r="E21" s="70"/>
      <c r="F21" s="68">
        <v>36341</v>
      </c>
      <c r="G21" s="69">
        <v>0.2542146424724037</v>
      </c>
      <c r="H21" s="71"/>
      <c r="I21" s="72">
        <v>0.009052493264861041</v>
      </c>
      <c r="J21" s="72">
        <v>0.013537071707255656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68</v>
      </c>
      <c r="B22" s="11" t="s">
        <v>50</v>
      </c>
      <c r="C22" s="68">
        <v>1848</v>
      </c>
      <c r="D22" s="69">
        <v>0.03196070631777382</v>
      </c>
      <c r="E22" s="70"/>
      <c r="F22" s="68">
        <v>5902</v>
      </c>
      <c r="G22" s="69">
        <v>0.04128600808651734</v>
      </c>
      <c r="H22" s="71"/>
      <c r="I22" s="72">
        <v>0.0014368296447189901</v>
      </c>
      <c r="J22" s="72">
        <v>0.0021985029915583742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76</v>
      </c>
      <c r="B23" s="11" t="s">
        <v>246</v>
      </c>
      <c r="C23" s="68">
        <v>12766</v>
      </c>
      <c r="D23" s="69">
        <v>0.22078483595925355</v>
      </c>
      <c r="E23" s="70"/>
      <c r="F23" s="68">
        <v>25527</v>
      </c>
      <c r="G23" s="69">
        <v>0.17856793094282078</v>
      </c>
      <c r="H23" s="71"/>
      <c r="I23" s="72">
        <v>0.009925631625802287</v>
      </c>
      <c r="J23" s="72">
        <v>0.009508842064640905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>
        <v>81</v>
      </c>
      <c r="B24" s="11" t="s">
        <v>51</v>
      </c>
      <c r="C24" s="68">
        <v>10739</v>
      </c>
      <c r="D24" s="69">
        <v>0.18572836858580793</v>
      </c>
      <c r="E24" s="70"/>
      <c r="F24" s="68">
        <v>22013</v>
      </c>
      <c r="G24" s="69">
        <v>0.1539865970871749</v>
      </c>
      <c r="H24" s="71"/>
      <c r="I24" s="72">
        <v>0.008349628546881621</v>
      </c>
      <c r="J24" s="72">
        <v>0.008199872306535834</v>
      </c>
      <c r="K24" s="71"/>
      <c r="L24" s="71"/>
      <c r="M24" s="71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4">
        <v>94</v>
      </c>
      <c r="B25" s="11" t="s">
        <v>52</v>
      </c>
      <c r="C25" s="68">
        <v>1477</v>
      </c>
      <c r="D25" s="69">
        <v>0.025544352397917712</v>
      </c>
      <c r="E25" s="70"/>
      <c r="F25" s="68">
        <v>4638</v>
      </c>
      <c r="G25" s="69">
        <v>0.03244400296598906</v>
      </c>
      <c r="H25" s="71"/>
      <c r="I25" s="72">
        <v>0.0011483752084685869</v>
      </c>
      <c r="J25" s="72">
        <v>0.001727661280048753</v>
      </c>
      <c r="K25" s="71"/>
      <c r="L25" s="71"/>
      <c r="M25" s="71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>
      <c r="A26" s="4"/>
      <c r="B26" s="4"/>
      <c r="C26" s="73"/>
      <c r="D26" s="73"/>
      <c r="E26" s="70"/>
      <c r="F26" s="70"/>
      <c r="G26" s="70"/>
      <c r="H26" s="71"/>
      <c r="I26" s="71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1.25">
      <c r="A27" s="11"/>
      <c r="B27" s="11" t="s">
        <v>53</v>
      </c>
      <c r="C27" s="70">
        <v>57821</v>
      </c>
      <c r="D27" s="69">
        <v>0.04495612926801771</v>
      </c>
      <c r="E27" s="70"/>
      <c r="F27" s="70">
        <v>142954</v>
      </c>
      <c r="G27" s="69">
        <v>0.053250558565780384</v>
      </c>
      <c r="H27" s="71"/>
      <c r="I27" s="72">
        <v>0.04495612926801771</v>
      </c>
      <c r="J27" s="72">
        <v>0.053250558565780384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1.25">
      <c r="A28" s="4"/>
      <c r="B28" s="4"/>
      <c r="C28" s="73"/>
      <c r="D28" s="73"/>
      <c r="E28" s="70"/>
      <c r="F28" s="70"/>
      <c r="G28" s="70"/>
      <c r="H28" s="71"/>
      <c r="I28" s="7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12" thickBot="1">
      <c r="A29" s="18"/>
      <c r="B29" s="18" t="s">
        <v>54</v>
      </c>
      <c r="C29" s="70">
        <v>1286165</v>
      </c>
      <c r="D29" s="74">
        <v>1</v>
      </c>
      <c r="E29" s="70"/>
      <c r="F29" s="70">
        <v>2684554</v>
      </c>
      <c r="G29" s="74">
        <v>1</v>
      </c>
      <c r="H29" s="71"/>
      <c r="I29" s="72">
        <v>1</v>
      </c>
      <c r="J29" s="72">
        <v>1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ht="11.25">
      <c r="A30" s="75"/>
      <c r="B30" s="11" t="s">
        <v>244</v>
      </c>
      <c r="C30" s="75"/>
      <c r="D30" s="75"/>
      <c r="E30" s="67"/>
      <c r="F30" s="67"/>
      <c r="G30" s="67"/>
      <c r="H30" s="71"/>
      <c r="I30" s="71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2:31" ht="11.25">
      <c r="B31" s="76" t="s">
        <v>243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3:31" ht="11.25">
      <c r="C32" s="1"/>
      <c r="D32" s="1"/>
      <c r="E32" s="1"/>
      <c r="F32" s="1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7" ht="15">
      <c r="A33" s="150" t="s">
        <v>236</v>
      </c>
      <c r="B33" s="150"/>
      <c r="C33" s="150"/>
      <c r="D33" s="150"/>
      <c r="E33" s="150"/>
      <c r="F33" s="150"/>
      <c r="G33" s="150"/>
    </row>
    <row r="34" ht="11.25"/>
    <row r="35" ht="11.25"/>
    <row r="36" ht="11.25"/>
  </sheetData>
  <mergeCells count="5">
    <mergeCell ref="A1:G1"/>
    <mergeCell ref="A33:G33"/>
    <mergeCell ref="B2:G2"/>
    <mergeCell ref="B3:G3"/>
    <mergeCell ref="B4:G4"/>
  </mergeCells>
  <hyperlinks>
    <hyperlink ref="A1" location="Indice!A1" display="Volver"/>
    <hyperlink ref="A33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E33"/>
  <sheetViews>
    <sheetView showGridLines="0" showRowColHeaders="0" workbookViewId="0" topLeftCell="A1">
      <selection activeCell="B3" sqref="B3:G3"/>
    </sheetView>
  </sheetViews>
  <sheetFormatPr defaultColWidth="6.796875" defaultRowHeight="15" zeroHeight="1"/>
  <cols>
    <col min="1" max="1" width="3.59765625" style="63" bestFit="1" customWidth="1"/>
    <col min="2" max="2" width="27.19921875" style="63" customWidth="1"/>
    <col min="3" max="3" width="13.8984375" style="63" customWidth="1"/>
    <col min="4" max="4" width="14.8984375" style="63" customWidth="1"/>
    <col min="5" max="5" width="4.19921875" style="63" customWidth="1"/>
    <col min="6" max="6" width="14.3984375" style="63" customWidth="1"/>
    <col min="7" max="7" width="13.19921875" style="63" customWidth="1"/>
    <col min="8" max="8" width="11.09765625" style="63" hidden="1" customWidth="1"/>
    <col min="9" max="9" width="9.19921875" style="63" hidden="1" customWidth="1"/>
    <col min="10" max="10" width="11.09765625" style="63" hidden="1" customWidth="1"/>
    <col min="11" max="35" width="0" style="63" hidden="1" customWidth="1"/>
    <col min="36" max="36" width="0.59375" style="63" hidden="1" customWidth="1"/>
    <col min="37" max="16384" width="0" style="63" hidden="1" customWidth="1"/>
  </cols>
  <sheetData>
    <row r="1" spans="1:7" ht="15">
      <c r="A1" s="150" t="s">
        <v>236</v>
      </c>
      <c r="B1" s="150"/>
      <c r="C1" s="150"/>
      <c r="D1" s="150"/>
      <c r="E1" s="150"/>
      <c r="F1" s="150"/>
      <c r="G1" s="150"/>
    </row>
    <row r="2" spans="2:31" ht="13.5">
      <c r="B2" s="157" t="s">
        <v>184</v>
      </c>
      <c r="C2" s="157"/>
      <c r="D2" s="157"/>
      <c r="E2" s="157"/>
      <c r="F2" s="157"/>
      <c r="G2" s="157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57" t="s">
        <v>230</v>
      </c>
      <c r="C3" s="157"/>
      <c r="D3" s="157"/>
      <c r="E3" s="157"/>
      <c r="F3" s="157"/>
      <c r="G3" s="157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3.5">
      <c r="B4" s="158" t="s">
        <v>259</v>
      </c>
      <c r="C4" s="158"/>
      <c r="D4" s="158"/>
      <c r="E4" s="158"/>
      <c r="F4" s="158"/>
      <c r="G4" s="158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175</v>
      </c>
      <c r="D6" s="131"/>
      <c r="E6" s="132"/>
      <c r="F6" s="131" t="s">
        <v>176</v>
      </c>
      <c r="G6" s="131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39</v>
      </c>
      <c r="B7" s="134" t="s">
        <v>40</v>
      </c>
      <c r="C7" s="135" t="s">
        <v>237</v>
      </c>
      <c r="D7" s="135" t="s">
        <v>238</v>
      </c>
      <c r="E7" s="136"/>
      <c r="F7" s="135" t="s">
        <v>237</v>
      </c>
      <c r="G7" s="135" t="s">
        <v>238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>
      <c r="A8" s="4">
        <v>67</v>
      </c>
      <c r="B8" s="11" t="s">
        <v>41</v>
      </c>
      <c r="C8" s="68">
        <v>181870</v>
      </c>
      <c r="D8" s="69">
        <v>0.14806112945559224</v>
      </c>
      <c r="E8" s="70"/>
      <c r="F8" s="68">
        <v>382854</v>
      </c>
      <c r="G8" s="69">
        <v>0.15063503305004722</v>
      </c>
      <c r="H8" s="71">
        <v>4</v>
      </c>
      <c r="I8" s="72">
        <v>0.14140487418021794</v>
      </c>
      <c r="J8" s="72">
        <v>0.1426136334005574</v>
      </c>
      <c r="K8" s="71"/>
      <c r="L8" s="71"/>
      <c r="M8" s="71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70</v>
      </c>
      <c r="B9" s="11" t="s">
        <v>42</v>
      </c>
      <c r="C9" s="68">
        <v>21137</v>
      </c>
      <c r="D9" s="69">
        <v>0.017207720312876523</v>
      </c>
      <c r="E9" s="70"/>
      <c r="F9" s="68">
        <v>50364</v>
      </c>
      <c r="G9" s="69">
        <v>0.019815864022662888</v>
      </c>
      <c r="H9" s="71"/>
      <c r="I9" s="72">
        <v>0.016434127814082954</v>
      </c>
      <c r="J9" s="72">
        <v>0.01876065819499254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78</v>
      </c>
      <c r="B10" s="11" t="s">
        <v>241</v>
      </c>
      <c r="C10" s="68">
        <v>259018</v>
      </c>
      <c r="D10" s="69">
        <v>0.21086763968399733</v>
      </c>
      <c r="E10" s="70"/>
      <c r="F10" s="68">
        <v>525526</v>
      </c>
      <c r="G10" s="69">
        <v>0.20676975133774</v>
      </c>
      <c r="H10" s="71">
        <v>2</v>
      </c>
      <c r="I10" s="72">
        <v>0.20138784681592176</v>
      </c>
      <c r="J10" s="72">
        <v>0.19575914658449783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80</v>
      </c>
      <c r="B11" s="11" t="s">
        <v>43</v>
      </c>
      <c r="C11" s="68"/>
      <c r="D11" s="69">
        <v>0</v>
      </c>
      <c r="E11" s="70"/>
      <c r="F11" s="68"/>
      <c r="G11" s="69"/>
      <c r="H11" s="71"/>
      <c r="I11" s="72">
        <v>0</v>
      </c>
      <c r="J11" s="72">
        <v>0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88</v>
      </c>
      <c r="B12" s="11" t="s">
        <v>242</v>
      </c>
      <c r="C12" s="68">
        <v>105894</v>
      </c>
      <c r="D12" s="69">
        <v>0.08620874934057561</v>
      </c>
      <c r="E12" s="70"/>
      <c r="F12" s="68">
        <v>214910</v>
      </c>
      <c r="G12" s="69">
        <v>0.08455697198615046</v>
      </c>
      <c r="H12" s="71">
        <v>7</v>
      </c>
      <c r="I12" s="72">
        <v>0.08233313766118655</v>
      </c>
      <c r="J12" s="72">
        <v>0.0800542659972569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99</v>
      </c>
      <c r="B13" s="11" t="s">
        <v>44</v>
      </c>
      <c r="C13" s="68">
        <v>393267</v>
      </c>
      <c r="D13" s="69">
        <v>0.32016031339754986</v>
      </c>
      <c r="E13" s="70"/>
      <c r="F13" s="68">
        <v>766391</v>
      </c>
      <c r="G13" s="69">
        <v>0.30153879446018256</v>
      </c>
      <c r="H13" s="71">
        <v>1</v>
      </c>
      <c r="I13" s="72">
        <v>0.30576714496196056</v>
      </c>
      <c r="J13" s="72">
        <v>0.2854816852259258</v>
      </c>
      <c r="K13" s="71"/>
      <c r="L13" s="71"/>
      <c r="M13" s="7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104</v>
      </c>
      <c r="B14" s="11" t="s">
        <v>45</v>
      </c>
      <c r="C14" s="68">
        <v>15089</v>
      </c>
      <c r="D14" s="69">
        <v>0.012284018157779904</v>
      </c>
      <c r="E14" s="70"/>
      <c r="F14" s="68">
        <v>26886</v>
      </c>
      <c r="G14" s="69">
        <v>0.01057837582625118</v>
      </c>
      <c r="H14" s="71"/>
      <c r="I14" s="72">
        <v>0.011731776249548074</v>
      </c>
      <c r="J14" s="72">
        <v>0.010015071404784557</v>
      </c>
      <c r="K14" s="71"/>
      <c r="L14" s="71"/>
      <c r="M14" s="71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>
        <v>107</v>
      </c>
      <c r="B15" s="11" t="s">
        <v>46</v>
      </c>
      <c r="C15" s="68">
        <v>252069</v>
      </c>
      <c r="D15" s="69">
        <v>0.20521042965162853</v>
      </c>
      <c r="E15" s="70"/>
      <c r="F15" s="68">
        <v>574669</v>
      </c>
      <c r="G15" s="69">
        <v>0.22610520931696568</v>
      </c>
      <c r="H15" s="71">
        <v>3</v>
      </c>
      <c r="I15" s="72">
        <v>0.19598496304906446</v>
      </c>
      <c r="J15" s="72">
        <v>0.21406498062620458</v>
      </c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4"/>
      <c r="B16" s="4"/>
      <c r="C16" s="73"/>
      <c r="D16" s="73"/>
      <c r="E16" s="70"/>
      <c r="F16" s="70"/>
      <c r="G16" s="70"/>
      <c r="H16" s="71"/>
      <c r="I16" s="71"/>
      <c r="J16" s="71"/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1"/>
      <c r="B17" s="11" t="s">
        <v>47</v>
      </c>
      <c r="C17" s="70">
        <v>1228344</v>
      </c>
      <c r="D17" s="69">
        <v>0.9550438707319823</v>
      </c>
      <c r="E17" s="70"/>
      <c r="F17" s="70">
        <v>2541600</v>
      </c>
      <c r="G17" s="69">
        <v>0.9467494414342196</v>
      </c>
      <c r="H17" s="71"/>
      <c r="I17" s="72">
        <v>0.9550438707319823</v>
      </c>
      <c r="J17" s="72">
        <v>0.9467494414342196</v>
      </c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4"/>
      <c r="B18" s="4"/>
      <c r="C18" s="73"/>
      <c r="D18" s="73"/>
      <c r="E18" s="70"/>
      <c r="F18" s="70"/>
      <c r="G18" s="70"/>
      <c r="H18" s="71"/>
      <c r="I18" s="71"/>
      <c r="J18" s="71"/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>
        <v>62</v>
      </c>
      <c r="B19" s="11" t="s">
        <v>48</v>
      </c>
      <c r="C19" s="68">
        <v>1960</v>
      </c>
      <c r="D19" s="69">
        <v>0.03389771882188132</v>
      </c>
      <c r="E19" s="70"/>
      <c r="F19" s="68">
        <v>6363</v>
      </c>
      <c r="G19" s="69">
        <v>0.04451082166291254</v>
      </c>
      <c r="H19" s="71"/>
      <c r="I19" s="72">
        <v>0.0015239102292474139</v>
      </c>
      <c r="J19" s="72">
        <v>0.0023702261157719307</v>
      </c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63</v>
      </c>
      <c r="B20" s="11" t="s">
        <v>245</v>
      </c>
      <c r="C20" s="68">
        <v>17388</v>
      </c>
      <c r="D20" s="69">
        <v>0.30072119126269004</v>
      </c>
      <c r="E20" s="70"/>
      <c r="F20" s="68">
        <v>42170</v>
      </c>
      <c r="G20" s="69">
        <v>0.2949899967821817</v>
      </c>
      <c r="H20" s="71"/>
      <c r="I20" s="72">
        <v>0.01351926074803777</v>
      </c>
      <c r="J20" s="72">
        <v>0.015708382099968932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65</v>
      </c>
      <c r="B21" s="11" t="s">
        <v>49</v>
      </c>
      <c r="C21" s="68">
        <v>11643</v>
      </c>
      <c r="D21" s="69">
        <v>0.20136282665467564</v>
      </c>
      <c r="E21" s="70"/>
      <c r="F21" s="68">
        <v>36341</v>
      </c>
      <c r="G21" s="69">
        <v>0.2542146424724037</v>
      </c>
      <c r="H21" s="71"/>
      <c r="I21" s="72">
        <v>0.009052493264861041</v>
      </c>
      <c r="J21" s="72">
        <v>0.013537071707255656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68</v>
      </c>
      <c r="B22" s="11" t="s">
        <v>50</v>
      </c>
      <c r="C22" s="68">
        <v>1848</v>
      </c>
      <c r="D22" s="69">
        <v>0.03196070631777382</v>
      </c>
      <c r="E22" s="70"/>
      <c r="F22" s="68">
        <v>5902</v>
      </c>
      <c r="G22" s="69">
        <v>0.04128600808651734</v>
      </c>
      <c r="H22" s="71"/>
      <c r="I22" s="72">
        <v>0.0014368296447189901</v>
      </c>
      <c r="J22" s="72">
        <v>0.0021985029915583742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76</v>
      </c>
      <c r="B23" s="11" t="s">
        <v>246</v>
      </c>
      <c r="C23" s="68">
        <v>12766</v>
      </c>
      <c r="D23" s="69">
        <v>0.22078483595925355</v>
      </c>
      <c r="E23" s="70"/>
      <c r="F23" s="68">
        <v>25527</v>
      </c>
      <c r="G23" s="69">
        <v>0.17856793094282078</v>
      </c>
      <c r="H23" s="71"/>
      <c r="I23" s="72">
        <v>0.009925631625802287</v>
      </c>
      <c r="J23" s="72">
        <v>0.009508842064640905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>
        <v>81</v>
      </c>
      <c r="B24" s="11" t="s">
        <v>51</v>
      </c>
      <c r="C24" s="68">
        <v>10739</v>
      </c>
      <c r="D24" s="69">
        <v>0.18572836858580793</v>
      </c>
      <c r="E24" s="70"/>
      <c r="F24" s="68">
        <v>22013</v>
      </c>
      <c r="G24" s="69">
        <v>0.1539865970871749</v>
      </c>
      <c r="H24" s="71"/>
      <c r="I24" s="72">
        <v>0.008349628546881621</v>
      </c>
      <c r="J24" s="72">
        <v>0.008199872306535834</v>
      </c>
      <c r="K24" s="71"/>
      <c r="L24" s="71"/>
      <c r="M24" s="71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4">
        <v>94</v>
      </c>
      <c r="B25" s="11" t="s">
        <v>52</v>
      </c>
      <c r="C25" s="68">
        <v>1477</v>
      </c>
      <c r="D25" s="69">
        <v>0.025544352397917712</v>
      </c>
      <c r="E25" s="70"/>
      <c r="F25" s="68">
        <v>4638</v>
      </c>
      <c r="G25" s="69">
        <v>0.03244400296598906</v>
      </c>
      <c r="H25" s="71"/>
      <c r="I25" s="72">
        <v>0.0011483752084685869</v>
      </c>
      <c r="J25" s="72">
        <v>0.001727661280048753</v>
      </c>
      <c r="K25" s="71"/>
      <c r="L25" s="71"/>
      <c r="M25" s="71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>
      <c r="A26" s="4"/>
      <c r="B26" s="4"/>
      <c r="C26" s="73"/>
      <c r="D26" s="73"/>
      <c r="E26" s="70"/>
      <c r="F26" s="70"/>
      <c r="G26" s="70"/>
      <c r="H26" s="71"/>
      <c r="I26" s="71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1.25">
      <c r="A27" s="11"/>
      <c r="B27" s="11" t="s">
        <v>53</v>
      </c>
      <c r="C27" s="70">
        <v>57821</v>
      </c>
      <c r="D27" s="69">
        <v>0.04495612926801771</v>
      </c>
      <c r="E27" s="70"/>
      <c r="F27" s="70">
        <v>142954</v>
      </c>
      <c r="G27" s="69">
        <v>0.053250558565780384</v>
      </c>
      <c r="H27" s="71"/>
      <c r="I27" s="72">
        <v>0.04495612926801771</v>
      </c>
      <c r="J27" s="72">
        <v>0.053250558565780384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1.25">
      <c r="A28" s="4"/>
      <c r="B28" s="4"/>
      <c r="C28" s="73"/>
      <c r="D28" s="73"/>
      <c r="E28" s="70"/>
      <c r="F28" s="70"/>
      <c r="G28" s="70"/>
      <c r="H28" s="71"/>
      <c r="I28" s="7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ht="12" thickBot="1">
      <c r="A29" s="18"/>
      <c r="B29" s="100" t="s">
        <v>54</v>
      </c>
      <c r="C29" s="70">
        <v>1286165</v>
      </c>
      <c r="D29" s="74">
        <v>1</v>
      </c>
      <c r="E29" s="70"/>
      <c r="F29" s="70">
        <v>2684554</v>
      </c>
      <c r="G29" s="74">
        <v>1</v>
      </c>
      <c r="H29" s="71"/>
      <c r="I29" s="72">
        <v>1</v>
      </c>
      <c r="J29" s="72">
        <v>1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ht="11.25">
      <c r="A30" s="75"/>
      <c r="B30" s="11" t="s">
        <v>244</v>
      </c>
      <c r="C30" s="75"/>
      <c r="D30" s="75"/>
      <c r="E30" s="67"/>
      <c r="F30" s="67"/>
      <c r="G30" s="67"/>
      <c r="H30" s="71"/>
      <c r="I30" s="71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2:31" ht="11.25">
      <c r="B31" s="76" t="s">
        <v>243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ht="11.25"/>
    <row r="33" spans="1:7" ht="15">
      <c r="A33" s="150" t="s">
        <v>236</v>
      </c>
      <c r="B33" s="150"/>
      <c r="C33" s="150"/>
      <c r="D33" s="150"/>
      <c r="E33" s="150"/>
      <c r="F33" s="150"/>
      <c r="G33" s="150"/>
    </row>
    <row r="34" ht="11.25"/>
    <row r="35" ht="11.25"/>
    <row r="36" ht="11.25"/>
  </sheetData>
  <mergeCells count="5">
    <mergeCell ref="A1:G1"/>
    <mergeCell ref="A33:G33"/>
    <mergeCell ref="B2:G2"/>
    <mergeCell ref="B3:G3"/>
    <mergeCell ref="B4:G4"/>
  </mergeCells>
  <hyperlinks>
    <hyperlink ref="A1" location="Indice!A1" display="Volver"/>
    <hyperlink ref="A33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73"/>
  <sheetViews>
    <sheetView showGridLines="0" showRowColHeaders="0" workbookViewId="0" topLeftCell="A1">
      <selection activeCell="B3" sqref="B3:H3"/>
    </sheetView>
  </sheetViews>
  <sheetFormatPr defaultColWidth="6.796875" defaultRowHeight="15" zeroHeight="1"/>
  <cols>
    <col min="1" max="1" width="4.59765625" style="1" bestFit="1" customWidth="1"/>
    <col min="2" max="2" width="26.5" style="1" customWidth="1"/>
    <col min="3" max="3" width="12.09765625" style="1" bestFit="1" customWidth="1"/>
    <col min="4" max="5" width="10.19921875" style="1" bestFit="1" customWidth="1"/>
    <col min="6" max="6" width="10.59765625" style="1" customWidth="1"/>
    <col min="7" max="7" width="10.09765625" style="1" hidden="1" customWidth="1"/>
    <col min="8" max="8" width="12.09765625" style="1" bestFit="1" customWidth="1"/>
    <col min="9" max="9" width="0" style="1" hidden="1" customWidth="1"/>
    <col min="10" max="10" width="10.19921875" style="1" hidden="1" customWidth="1"/>
    <col min="11" max="11" width="11.8984375" style="1" hidden="1" customWidth="1"/>
    <col min="12" max="16384" width="0" style="1" hidden="1" customWidth="1"/>
  </cols>
  <sheetData>
    <row r="1" spans="1:8" ht="15">
      <c r="A1" s="150" t="s">
        <v>236</v>
      </c>
      <c r="B1" s="150"/>
      <c r="C1" s="150"/>
      <c r="D1" s="150"/>
      <c r="E1" s="150"/>
      <c r="F1" s="150"/>
      <c r="G1" s="150"/>
      <c r="H1" s="150"/>
    </row>
    <row r="2" spans="2:8" ht="13.5">
      <c r="B2" s="151" t="s">
        <v>167</v>
      </c>
      <c r="C2" s="151"/>
      <c r="D2" s="151"/>
      <c r="E2" s="151"/>
      <c r="F2" s="151"/>
      <c r="G2" s="151"/>
      <c r="H2" s="151"/>
    </row>
    <row r="3" spans="2:8" ht="13.5">
      <c r="B3" s="151" t="s">
        <v>168</v>
      </c>
      <c r="C3" s="151"/>
      <c r="D3" s="151"/>
      <c r="E3" s="151"/>
      <c r="F3" s="151"/>
      <c r="G3" s="151"/>
      <c r="H3" s="151"/>
    </row>
    <row r="4" spans="2:8" ht="13.5">
      <c r="B4" s="151" t="s">
        <v>260</v>
      </c>
      <c r="C4" s="151"/>
      <c r="D4" s="151"/>
      <c r="E4" s="151"/>
      <c r="F4" s="151"/>
      <c r="G4" s="151"/>
      <c r="H4" s="151"/>
    </row>
    <row r="5" ht="12" thickBot="1">
      <c r="A5" s="8"/>
    </row>
    <row r="6" spans="1:11" ht="18" customHeight="1">
      <c r="A6" s="112" t="s">
        <v>1</v>
      </c>
      <c r="B6" s="112" t="s">
        <v>1</v>
      </c>
      <c r="C6" s="137" t="s">
        <v>169</v>
      </c>
      <c r="D6" s="137" t="s">
        <v>145</v>
      </c>
      <c r="E6" s="137" t="s">
        <v>146</v>
      </c>
      <c r="F6" s="137" t="s">
        <v>147</v>
      </c>
      <c r="G6" s="137" t="s">
        <v>170</v>
      </c>
      <c r="H6" s="137"/>
      <c r="J6" s="22"/>
      <c r="K6" s="22"/>
    </row>
    <row r="7" spans="1:8" ht="18" customHeight="1">
      <c r="A7" s="119" t="s">
        <v>39</v>
      </c>
      <c r="B7" s="120" t="s">
        <v>40</v>
      </c>
      <c r="C7" s="121" t="s">
        <v>161</v>
      </c>
      <c r="D7" s="121" t="s">
        <v>161</v>
      </c>
      <c r="E7" s="121" t="s">
        <v>162</v>
      </c>
      <c r="F7" s="121" t="s">
        <v>163</v>
      </c>
      <c r="G7" s="121" t="s">
        <v>171</v>
      </c>
      <c r="H7" s="121" t="s">
        <v>4</v>
      </c>
    </row>
    <row r="8" spans="1:11" ht="11.25">
      <c r="A8" s="4">
        <v>67</v>
      </c>
      <c r="B8" s="11" t="s">
        <v>41</v>
      </c>
      <c r="C8" s="23">
        <v>319602</v>
      </c>
      <c r="D8" s="23">
        <v>15380</v>
      </c>
      <c r="E8" s="23">
        <v>21246</v>
      </c>
      <c r="F8" s="23">
        <v>26626</v>
      </c>
      <c r="G8" s="23"/>
      <c r="H8" s="26">
        <v>382854</v>
      </c>
      <c r="K8" s="26"/>
    </row>
    <row r="9" spans="1:11" ht="11.25">
      <c r="A9" s="4">
        <v>70</v>
      </c>
      <c r="B9" s="11" t="s">
        <v>42</v>
      </c>
      <c r="C9" s="23">
        <v>48819</v>
      </c>
      <c r="D9" s="23">
        <v>117</v>
      </c>
      <c r="E9" s="23">
        <v>379</v>
      </c>
      <c r="F9" s="23">
        <v>1049</v>
      </c>
      <c r="G9" s="23"/>
      <c r="H9" s="26">
        <v>50364</v>
      </c>
      <c r="K9" s="26"/>
    </row>
    <row r="10" spans="1:11" ht="11.25">
      <c r="A10" s="4">
        <v>78</v>
      </c>
      <c r="B10" s="11" t="s">
        <v>241</v>
      </c>
      <c r="C10" s="23">
        <v>454397</v>
      </c>
      <c r="D10" s="23">
        <v>12769</v>
      </c>
      <c r="E10" s="23">
        <v>21718</v>
      </c>
      <c r="F10" s="23">
        <v>36642</v>
      </c>
      <c r="G10" s="23"/>
      <c r="H10" s="26">
        <v>525526</v>
      </c>
      <c r="K10" s="26"/>
    </row>
    <row r="11" spans="1:11" ht="11.25">
      <c r="A11" s="4">
        <v>80</v>
      </c>
      <c r="B11" s="11" t="s">
        <v>43</v>
      </c>
      <c r="C11" s="23">
        <v>113546</v>
      </c>
      <c r="D11" s="23">
        <v>12887</v>
      </c>
      <c r="E11" s="23">
        <v>7351</v>
      </c>
      <c r="F11" s="23">
        <v>6594</v>
      </c>
      <c r="G11" s="23"/>
      <c r="H11" s="26">
        <v>140378</v>
      </c>
      <c r="K11" s="26"/>
    </row>
    <row r="12" spans="1:11" ht="11.25">
      <c r="A12" s="4">
        <v>88</v>
      </c>
      <c r="B12" s="11" t="s">
        <v>242</v>
      </c>
      <c r="C12" s="23">
        <v>190991</v>
      </c>
      <c r="D12" s="23">
        <v>8843</v>
      </c>
      <c r="E12" s="23">
        <v>5080</v>
      </c>
      <c r="F12" s="23">
        <v>9996</v>
      </c>
      <c r="G12" s="23"/>
      <c r="H12" s="26">
        <v>214910</v>
      </c>
      <c r="K12" s="26"/>
    </row>
    <row r="13" spans="1:11" ht="11.25">
      <c r="A13" s="4">
        <v>99</v>
      </c>
      <c r="B13" s="11" t="s">
        <v>44</v>
      </c>
      <c r="C13" s="23">
        <v>553992</v>
      </c>
      <c r="D13" s="23">
        <v>27958</v>
      </c>
      <c r="E13" s="23">
        <v>25837</v>
      </c>
      <c r="F13" s="23">
        <v>18226</v>
      </c>
      <c r="G13" s="23"/>
      <c r="H13" s="26">
        <v>626013</v>
      </c>
      <c r="K13" s="26"/>
    </row>
    <row r="14" spans="1:11" ht="11.25">
      <c r="A14" s="4">
        <v>104</v>
      </c>
      <c r="B14" s="11" t="s">
        <v>45</v>
      </c>
      <c r="C14" s="23">
        <v>26543</v>
      </c>
      <c r="D14" s="23">
        <v>153</v>
      </c>
      <c r="E14" s="23">
        <v>113</v>
      </c>
      <c r="F14" s="23">
        <v>77</v>
      </c>
      <c r="G14" s="23"/>
      <c r="H14" s="26">
        <v>26886</v>
      </c>
      <c r="K14" s="26"/>
    </row>
    <row r="15" spans="1:11" ht="11.25">
      <c r="A15" s="4">
        <v>107</v>
      </c>
      <c r="B15" s="11" t="s">
        <v>46</v>
      </c>
      <c r="C15" s="23">
        <v>508576</v>
      </c>
      <c r="D15" s="23">
        <v>7070</v>
      </c>
      <c r="E15" s="23">
        <v>39043</v>
      </c>
      <c r="F15" s="23">
        <v>19980</v>
      </c>
      <c r="G15" s="23"/>
      <c r="H15" s="26">
        <v>574669</v>
      </c>
      <c r="K15" s="26"/>
    </row>
    <row r="16" spans="1:11" ht="11.25">
      <c r="A16" s="4"/>
      <c r="B16" s="4"/>
      <c r="C16" s="35"/>
      <c r="D16" s="35"/>
      <c r="E16" s="35"/>
      <c r="F16" s="35"/>
      <c r="G16" s="35"/>
      <c r="H16" s="26"/>
      <c r="K16" s="26"/>
    </row>
    <row r="17" spans="2:11" ht="11.25">
      <c r="B17" s="11" t="s">
        <v>47</v>
      </c>
      <c r="C17" s="26">
        <v>2216466</v>
      </c>
      <c r="D17" s="26">
        <v>85177</v>
      </c>
      <c r="E17" s="26">
        <v>120767</v>
      </c>
      <c r="F17" s="26">
        <v>119190</v>
      </c>
      <c r="G17" s="26">
        <v>0</v>
      </c>
      <c r="H17" s="26">
        <v>2541600</v>
      </c>
      <c r="J17" s="26"/>
      <c r="K17" s="26"/>
    </row>
    <row r="18" spans="1:11" ht="11.25">
      <c r="A18" s="4"/>
      <c r="B18" s="4"/>
      <c r="C18" s="35"/>
      <c r="D18" s="35"/>
      <c r="E18" s="35"/>
      <c r="F18" s="35"/>
      <c r="G18" s="35"/>
      <c r="H18" s="26"/>
      <c r="K18" s="26"/>
    </row>
    <row r="19" spans="1:11" ht="11.25">
      <c r="A19" s="4">
        <v>62</v>
      </c>
      <c r="B19" s="11" t="s">
        <v>48</v>
      </c>
      <c r="C19" s="23">
        <v>5956</v>
      </c>
      <c r="D19" s="23">
        <v>0</v>
      </c>
      <c r="E19" s="23">
        <v>301</v>
      </c>
      <c r="F19" s="23">
        <v>106</v>
      </c>
      <c r="G19" s="23"/>
      <c r="H19" s="26">
        <v>6363</v>
      </c>
      <c r="K19" s="26"/>
    </row>
    <row r="20" spans="1:11" ht="11.25">
      <c r="A20" s="4">
        <v>63</v>
      </c>
      <c r="B20" s="11" t="s">
        <v>245</v>
      </c>
      <c r="C20" s="23">
        <v>31166</v>
      </c>
      <c r="D20" s="23">
        <v>181</v>
      </c>
      <c r="E20" s="23">
        <v>8946</v>
      </c>
      <c r="F20" s="23">
        <v>1877</v>
      </c>
      <c r="G20" s="23"/>
      <c r="H20" s="26">
        <v>42170</v>
      </c>
      <c r="K20" s="26"/>
    </row>
    <row r="21" spans="1:11" ht="11.25">
      <c r="A21" s="4">
        <v>65</v>
      </c>
      <c r="B21" s="11" t="s">
        <v>49</v>
      </c>
      <c r="C21" s="23">
        <v>31150</v>
      </c>
      <c r="D21" s="23">
        <v>227</v>
      </c>
      <c r="E21" s="23">
        <v>3601</v>
      </c>
      <c r="F21" s="23">
        <v>1363</v>
      </c>
      <c r="G21" s="23"/>
      <c r="H21" s="26">
        <v>36341</v>
      </c>
      <c r="K21" s="26"/>
    </row>
    <row r="22" spans="1:11" ht="11.25">
      <c r="A22" s="4">
        <v>68</v>
      </c>
      <c r="B22" s="11" t="s">
        <v>50</v>
      </c>
      <c r="C22" s="23">
        <v>5112</v>
      </c>
      <c r="D22" s="23">
        <v>20</v>
      </c>
      <c r="E22" s="23">
        <v>619</v>
      </c>
      <c r="F22" s="23">
        <v>151</v>
      </c>
      <c r="G22" s="23"/>
      <c r="H22" s="26">
        <v>5902</v>
      </c>
      <c r="K22" s="26"/>
    </row>
    <row r="23" spans="1:11" ht="11.25">
      <c r="A23" s="4">
        <v>76</v>
      </c>
      <c r="B23" s="11" t="s">
        <v>246</v>
      </c>
      <c r="C23" s="23">
        <v>16844</v>
      </c>
      <c r="D23" s="23">
        <v>56</v>
      </c>
      <c r="E23" s="23">
        <v>8523</v>
      </c>
      <c r="F23" s="23">
        <v>104</v>
      </c>
      <c r="G23" s="23"/>
      <c r="H23" s="26">
        <v>25527</v>
      </c>
      <c r="K23" s="26"/>
    </row>
    <row r="24" spans="1:11" ht="11.25">
      <c r="A24" s="4">
        <v>81</v>
      </c>
      <c r="B24" s="11" t="s">
        <v>51</v>
      </c>
      <c r="C24" s="23">
        <v>19918</v>
      </c>
      <c r="D24" s="23">
        <v>4</v>
      </c>
      <c r="E24" s="23">
        <v>2071</v>
      </c>
      <c r="F24" s="23">
        <v>20</v>
      </c>
      <c r="G24" s="23"/>
      <c r="H24" s="26">
        <v>22013</v>
      </c>
      <c r="K24" s="26"/>
    </row>
    <row r="25" spans="1:11" ht="11.25">
      <c r="A25" s="4">
        <v>94</v>
      </c>
      <c r="B25" s="11" t="s">
        <v>52</v>
      </c>
      <c r="C25" s="23">
        <v>4586</v>
      </c>
      <c r="D25" s="23">
        <v>2</v>
      </c>
      <c r="E25" s="23">
        <v>50</v>
      </c>
      <c r="F25" s="23">
        <v>0</v>
      </c>
      <c r="G25" s="23"/>
      <c r="H25" s="26">
        <v>4638</v>
      </c>
      <c r="K25" s="26"/>
    </row>
    <row r="26" spans="1:11" ht="11.25">
      <c r="A26" s="4"/>
      <c r="B26" s="4"/>
      <c r="C26" s="35"/>
      <c r="D26" s="35"/>
      <c r="E26" s="35"/>
      <c r="F26" s="35"/>
      <c r="G26" s="35"/>
      <c r="H26" s="26"/>
      <c r="K26" s="26"/>
    </row>
    <row r="27" spans="1:8" ht="11.25">
      <c r="A27" s="11"/>
      <c r="B27" s="11" t="s">
        <v>53</v>
      </c>
      <c r="C27" s="26">
        <v>114732</v>
      </c>
      <c r="D27" s="26">
        <v>490</v>
      </c>
      <c r="E27" s="26">
        <v>24111</v>
      </c>
      <c r="F27" s="26">
        <v>3621</v>
      </c>
      <c r="G27" s="26">
        <v>0</v>
      </c>
      <c r="H27" s="26">
        <v>142954</v>
      </c>
    </row>
    <row r="28" spans="1:11" ht="11.25">
      <c r="A28" s="4"/>
      <c r="B28" s="4"/>
      <c r="C28" s="35"/>
      <c r="D28" s="35"/>
      <c r="E28" s="35"/>
      <c r="F28" s="35"/>
      <c r="G28" s="35"/>
      <c r="H28" s="26"/>
      <c r="J28" s="26"/>
      <c r="K28" s="26"/>
    </row>
    <row r="29" spans="1:11" ht="11.25">
      <c r="A29" s="15"/>
      <c r="B29" s="15" t="s">
        <v>54</v>
      </c>
      <c r="C29" s="26">
        <v>2331198</v>
      </c>
      <c r="D29" s="26">
        <v>85667</v>
      </c>
      <c r="E29" s="26">
        <v>144878</v>
      </c>
      <c r="F29" s="26">
        <v>122811</v>
      </c>
      <c r="G29" s="26">
        <v>0</v>
      </c>
      <c r="H29" s="26">
        <v>2684554</v>
      </c>
      <c r="J29" s="26"/>
      <c r="K29" s="26"/>
    </row>
    <row r="30" spans="1:11" ht="11.25">
      <c r="A30" s="4"/>
      <c r="B30" s="4"/>
      <c r="C30" s="35"/>
      <c r="D30" s="35"/>
      <c r="E30" s="35"/>
      <c r="F30" s="35"/>
      <c r="G30" s="35"/>
      <c r="H30" s="35"/>
      <c r="K30" s="26"/>
    </row>
    <row r="31" spans="1:11" ht="12" thickBot="1">
      <c r="A31" s="27"/>
      <c r="B31" s="145" t="s">
        <v>55</v>
      </c>
      <c r="C31" s="51">
        <v>0.8683744115409859</v>
      </c>
      <c r="D31" s="51">
        <v>0.03191107349675216</v>
      </c>
      <c r="E31" s="51">
        <v>0.053967251170958006</v>
      </c>
      <c r="F31" s="51">
        <v>0.04574726379130388</v>
      </c>
      <c r="G31" s="51">
        <v>0</v>
      </c>
      <c r="H31" s="51">
        <v>1</v>
      </c>
      <c r="K31" s="26"/>
    </row>
    <row r="32" ht="11.25">
      <c r="B32" s="11" t="s">
        <v>244</v>
      </c>
    </row>
    <row r="33" ht="11.25"/>
    <row r="34" spans="2:8" ht="11.25" hidden="1">
      <c r="B34" s="159"/>
      <c r="C34" s="159"/>
      <c r="D34" s="159"/>
      <c r="E34" s="159"/>
      <c r="F34" s="159"/>
      <c r="G34" s="159"/>
      <c r="H34" s="159"/>
    </row>
    <row r="35" ht="11.25" hidden="1">
      <c r="B35" s="11"/>
    </row>
    <row r="36" ht="11.25" hidden="1">
      <c r="B36" s="58"/>
    </row>
    <row r="37" ht="11.25" hidden="1"/>
    <row r="38" ht="11.25" hidden="1"/>
    <row r="39" ht="11.25" hidden="1"/>
    <row r="40" spans="1:8" ht="15">
      <c r="A40" s="150" t="s">
        <v>236</v>
      </c>
      <c r="B40" s="150"/>
      <c r="C40" s="150"/>
      <c r="D40" s="150"/>
      <c r="E40" s="150"/>
      <c r="F40" s="150"/>
      <c r="G40" s="150"/>
      <c r="H40" s="150"/>
    </row>
    <row r="41" spans="1:8" ht="13.5">
      <c r="A41" s="59"/>
      <c r="B41" s="102" t="s">
        <v>167</v>
      </c>
      <c r="C41" s="60"/>
      <c r="D41" s="60"/>
      <c r="E41" s="60"/>
      <c r="F41" s="60"/>
      <c r="G41" s="60"/>
      <c r="H41" s="60"/>
    </row>
    <row r="42" spans="2:8" ht="13.5">
      <c r="B42" s="102" t="s">
        <v>168</v>
      </c>
      <c r="C42" s="60"/>
      <c r="D42" s="60"/>
      <c r="E42" s="60"/>
      <c r="F42" s="60"/>
      <c r="G42" s="60"/>
      <c r="H42" s="60"/>
    </row>
    <row r="43" spans="2:8" ht="13.5">
      <c r="B43" s="102" t="s">
        <v>260</v>
      </c>
      <c r="C43" s="60"/>
      <c r="D43" s="60"/>
      <c r="E43" s="60"/>
      <c r="F43" s="60"/>
      <c r="G43" s="60"/>
      <c r="H43" s="60"/>
    </row>
    <row r="44" ht="12" thickBot="1">
      <c r="A44" s="8"/>
    </row>
    <row r="45" spans="1:8" ht="11.25">
      <c r="A45" s="24" t="s">
        <v>1</v>
      </c>
      <c r="B45" s="24" t="s">
        <v>1</v>
      </c>
      <c r="C45" s="61" t="s">
        <v>169</v>
      </c>
      <c r="D45" s="61" t="s">
        <v>145</v>
      </c>
      <c r="E45" s="61" t="s">
        <v>146</v>
      </c>
      <c r="F45" s="61" t="s">
        <v>147</v>
      </c>
      <c r="G45" s="61" t="s">
        <v>170</v>
      </c>
      <c r="H45" s="61"/>
    </row>
    <row r="46" spans="1:8" ht="11.25">
      <c r="A46" s="57" t="s">
        <v>39</v>
      </c>
      <c r="B46" s="25" t="s">
        <v>40</v>
      </c>
      <c r="C46" s="62" t="s">
        <v>161</v>
      </c>
      <c r="D46" s="62" t="s">
        <v>161</v>
      </c>
      <c r="E46" s="62" t="s">
        <v>162</v>
      </c>
      <c r="F46" s="62" t="s">
        <v>163</v>
      </c>
      <c r="G46" s="62" t="s">
        <v>171</v>
      </c>
      <c r="H46" s="62" t="s">
        <v>4</v>
      </c>
    </row>
    <row r="47" spans="1:8" ht="11.25">
      <c r="A47" s="99">
        <v>67</v>
      </c>
      <c r="B47" s="11" t="s">
        <v>41</v>
      </c>
      <c r="C47" s="29">
        <v>83.47881960225047</v>
      </c>
      <c r="D47" s="29">
        <v>4.017197156096057</v>
      </c>
      <c r="E47" s="29">
        <v>5.549373912770926</v>
      </c>
      <c r="F47" s="29">
        <v>6.954609328882551</v>
      </c>
      <c r="G47" s="29">
        <v>0</v>
      </c>
      <c r="H47" s="29">
        <v>100</v>
      </c>
    </row>
    <row r="48" spans="1:8" ht="11.25">
      <c r="A48" s="99">
        <v>70</v>
      </c>
      <c r="B48" s="11" t="s">
        <v>42</v>
      </c>
      <c r="C48" s="29">
        <v>96.93233261853706</v>
      </c>
      <c r="D48" s="29">
        <v>0.23230879199428162</v>
      </c>
      <c r="E48" s="29">
        <v>0.7525216424430149</v>
      </c>
      <c r="F48" s="29">
        <v>2.082836947025653</v>
      </c>
      <c r="G48" s="29">
        <v>0</v>
      </c>
      <c r="H48" s="29">
        <v>100</v>
      </c>
    </row>
    <row r="49" spans="1:8" ht="11.25">
      <c r="A49" s="99">
        <v>78</v>
      </c>
      <c r="B49" s="11" t="s">
        <v>241</v>
      </c>
      <c r="C49" s="29">
        <v>86.46517964858066</v>
      </c>
      <c r="D49" s="29">
        <v>2.4297560919916426</v>
      </c>
      <c r="E49" s="29">
        <v>4.1326214116903826</v>
      </c>
      <c r="F49" s="29">
        <v>6.972442847737314</v>
      </c>
      <c r="G49" s="29">
        <v>0</v>
      </c>
      <c r="H49" s="29">
        <v>100</v>
      </c>
    </row>
    <row r="50" spans="1:8" ht="11.25">
      <c r="A50" s="99">
        <v>80</v>
      </c>
      <c r="B50" s="11" t="s">
        <v>43</v>
      </c>
      <c r="C50" s="29">
        <v>80.88589380102296</v>
      </c>
      <c r="D50" s="29">
        <v>9.180213423755859</v>
      </c>
      <c r="E50" s="29">
        <v>5.236575531778484</v>
      </c>
      <c r="F50" s="29">
        <v>4.697317243442705</v>
      </c>
      <c r="G50" s="29">
        <v>0</v>
      </c>
      <c r="H50" s="29">
        <v>100</v>
      </c>
    </row>
    <row r="51" spans="1:8" ht="11.25">
      <c r="A51" s="99">
        <v>88</v>
      </c>
      <c r="B51" s="11" t="s">
        <v>242</v>
      </c>
      <c r="C51" s="29">
        <v>88.8702247452422</v>
      </c>
      <c r="D51" s="29">
        <v>4.114745707505468</v>
      </c>
      <c r="E51" s="29">
        <v>2.3637801870550463</v>
      </c>
      <c r="F51" s="29">
        <v>4.6512493601972915</v>
      </c>
      <c r="G51" s="29">
        <v>0</v>
      </c>
      <c r="H51" s="29">
        <v>100</v>
      </c>
    </row>
    <row r="52" spans="1:8" ht="11.25">
      <c r="A52" s="99">
        <v>99</v>
      </c>
      <c r="B52" s="11" t="s">
        <v>44</v>
      </c>
      <c r="C52" s="29">
        <v>88.49528683909121</v>
      </c>
      <c r="D52" s="29">
        <v>4.466041440033993</v>
      </c>
      <c r="E52" s="29">
        <v>4.12723058466837</v>
      </c>
      <c r="F52" s="29">
        <v>2.9114411362064363</v>
      </c>
      <c r="G52" s="29">
        <v>0</v>
      </c>
      <c r="H52" s="29">
        <v>100</v>
      </c>
    </row>
    <row r="53" spans="1:8" ht="11.25">
      <c r="A53" s="99">
        <v>104</v>
      </c>
      <c r="B53" s="11" t="s">
        <v>45</v>
      </c>
      <c r="C53" s="29">
        <v>98.7242431004984</v>
      </c>
      <c r="D53" s="29">
        <v>0.5690694041508593</v>
      </c>
      <c r="E53" s="29">
        <v>0.42029308934017706</v>
      </c>
      <c r="F53" s="29">
        <v>0.2863944060105631</v>
      </c>
      <c r="G53" s="29">
        <v>0</v>
      </c>
      <c r="H53" s="29">
        <v>100</v>
      </c>
    </row>
    <row r="54" spans="1:8" ht="11.25">
      <c r="A54" s="99">
        <v>107</v>
      </c>
      <c r="B54" s="11" t="s">
        <v>46</v>
      </c>
      <c r="C54" s="29">
        <v>88.49894460985367</v>
      </c>
      <c r="D54" s="29">
        <v>1.2302734269640436</v>
      </c>
      <c r="E54" s="29">
        <v>6.793997936203275</v>
      </c>
      <c r="F54" s="29">
        <v>3.4767840269790087</v>
      </c>
      <c r="G54" s="29">
        <v>0</v>
      </c>
      <c r="H54" s="29">
        <v>100</v>
      </c>
    </row>
    <row r="55" spans="1:8" ht="11.25">
      <c r="A55" s="4"/>
      <c r="B55" s="4"/>
      <c r="C55" s="35"/>
      <c r="D55" s="35"/>
      <c r="E55" s="35"/>
      <c r="F55" s="35"/>
      <c r="G55" s="35"/>
      <c r="H55" s="26"/>
    </row>
    <row r="56" spans="2:8" ht="11.25">
      <c r="B56" s="11" t="s">
        <v>47</v>
      </c>
      <c r="C56" s="29">
        <v>87.20750708215299</v>
      </c>
      <c r="D56" s="29">
        <v>3.351314132829714</v>
      </c>
      <c r="E56" s="29">
        <v>4.751613157066415</v>
      </c>
      <c r="F56" s="29">
        <v>4.6895656279508975</v>
      </c>
      <c r="G56" s="29">
        <v>0</v>
      </c>
      <c r="H56" s="29">
        <v>100</v>
      </c>
    </row>
    <row r="57" spans="1:8" ht="11.25">
      <c r="A57" s="4"/>
      <c r="B57" s="4"/>
      <c r="C57" s="35"/>
      <c r="D57" s="35"/>
      <c r="E57" s="35"/>
      <c r="F57" s="35"/>
      <c r="G57" s="35"/>
      <c r="H57" s="26"/>
    </row>
    <row r="58" spans="1:8" ht="11.25">
      <c r="A58" s="4">
        <v>62</v>
      </c>
      <c r="B58" s="11" t="s">
        <v>48</v>
      </c>
      <c r="C58" s="29">
        <v>93.6036460788936</v>
      </c>
      <c r="D58" s="29">
        <v>0</v>
      </c>
      <c r="E58" s="29">
        <v>4.730473047304731</v>
      </c>
      <c r="F58" s="29">
        <v>1.665880873801666</v>
      </c>
      <c r="G58" s="29">
        <v>0</v>
      </c>
      <c r="H58" s="29">
        <v>100</v>
      </c>
    </row>
    <row r="59" spans="1:8" ht="11.25">
      <c r="A59" s="4">
        <v>63</v>
      </c>
      <c r="B59" s="11" t="s">
        <v>245</v>
      </c>
      <c r="C59" s="29">
        <v>73.90562010908228</v>
      </c>
      <c r="D59" s="29">
        <v>0.4292150818117145</v>
      </c>
      <c r="E59" s="29">
        <v>21.21413327009723</v>
      </c>
      <c r="F59" s="29">
        <v>4.451031539008774</v>
      </c>
      <c r="G59" s="29">
        <v>0</v>
      </c>
      <c r="H59" s="29">
        <v>100</v>
      </c>
    </row>
    <row r="60" spans="1:8" ht="11.25">
      <c r="A60" s="4">
        <v>65</v>
      </c>
      <c r="B60" s="11" t="s">
        <v>49</v>
      </c>
      <c r="C60" s="29">
        <v>85.71585812168074</v>
      </c>
      <c r="D60" s="29">
        <v>0.6246388376764536</v>
      </c>
      <c r="E60" s="29">
        <v>9.908918301642773</v>
      </c>
      <c r="F60" s="29">
        <v>3.7505847390000278</v>
      </c>
      <c r="G60" s="29">
        <v>0</v>
      </c>
      <c r="H60" s="29">
        <v>100</v>
      </c>
    </row>
    <row r="61" spans="1:8" ht="11.25">
      <c r="A61" s="4">
        <v>68</v>
      </c>
      <c r="B61" s="11" t="s">
        <v>50</v>
      </c>
      <c r="C61" s="29">
        <v>86.61470687902406</v>
      </c>
      <c r="D61" s="29">
        <v>0.3388681802778719</v>
      </c>
      <c r="E61" s="29">
        <v>10.487970179600135</v>
      </c>
      <c r="F61" s="29">
        <v>2.558454761097933</v>
      </c>
      <c r="G61" s="29">
        <v>0</v>
      </c>
      <c r="H61" s="29">
        <v>100</v>
      </c>
    </row>
    <row r="62" spans="1:8" ht="11.25">
      <c r="A62" s="4">
        <v>76</v>
      </c>
      <c r="B62" s="11" t="s">
        <v>246</v>
      </c>
      <c r="C62" s="29">
        <v>65.98503545265797</v>
      </c>
      <c r="D62" s="29">
        <v>0.21937556312923573</v>
      </c>
      <c r="E62" s="29">
        <v>33.388177224115644</v>
      </c>
      <c r="F62" s="29">
        <v>0.407411760097152</v>
      </c>
      <c r="G62" s="29">
        <v>0</v>
      </c>
      <c r="H62" s="29">
        <v>100</v>
      </c>
    </row>
    <row r="63" spans="1:8" ht="11.25">
      <c r="A63" s="4">
        <v>81</v>
      </c>
      <c r="B63" s="11" t="s">
        <v>51</v>
      </c>
      <c r="C63" s="29">
        <v>90.48289647026758</v>
      </c>
      <c r="D63" s="29">
        <v>0.01817108072502612</v>
      </c>
      <c r="E63" s="29">
        <v>9.408077045382274</v>
      </c>
      <c r="F63" s="29">
        <v>0.0908554036251306</v>
      </c>
      <c r="G63" s="29">
        <v>0</v>
      </c>
      <c r="H63" s="29">
        <v>100</v>
      </c>
    </row>
    <row r="64" spans="1:8" ht="11.25">
      <c r="A64" s="4">
        <v>94</v>
      </c>
      <c r="B64" s="11" t="s">
        <v>52</v>
      </c>
      <c r="C64" s="29">
        <v>98.8788270806382</v>
      </c>
      <c r="D64" s="29">
        <v>0.043122035360069</v>
      </c>
      <c r="E64" s="29">
        <v>1.0780508840017249</v>
      </c>
      <c r="F64" s="29">
        <v>0</v>
      </c>
      <c r="G64" s="29">
        <v>0</v>
      </c>
      <c r="H64" s="29">
        <v>100</v>
      </c>
    </row>
    <row r="65" spans="1:8" ht="11.25">
      <c r="A65" s="4"/>
      <c r="B65" s="4"/>
      <c r="C65" s="35"/>
      <c r="D65" s="35"/>
      <c r="E65" s="35"/>
      <c r="F65" s="35"/>
      <c r="G65" s="35"/>
      <c r="H65" s="26"/>
    </row>
    <row r="66" spans="1:8" ht="11.25">
      <c r="A66" s="11"/>
      <c r="B66" s="11" t="s">
        <v>53</v>
      </c>
      <c r="C66" s="29">
        <v>80.25798508611162</v>
      </c>
      <c r="D66" s="29">
        <v>0.3427676035647831</v>
      </c>
      <c r="E66" s="29">
        <v>16.86626467255201</v>
      </c>
      <c r="F66" s="29">
        <v>2.5329826377715907</v>
      </c>
      <c r="G66" s="29">
        <v>0</v>
      </c>
      <c r="H66" s="29">
        <v>100</v>
      </c>
    </row>
    <row r="67" spans="1:8" ht="11.25">
      <c r="A67" s="4"/>
      <c r="B67" s="4"/>
      <c r="C67" s="35"/>
      <c r="D67" s="35"/>
      <c r="E67" s="35"/>
      <c r="F67" s="35"/>
      <c r="G67" s="35"/>
      <c r="H67" s="26"/>
    </row>
    <row r="68" spans="1:8" ht="11.25">
      <c r="A68" s="15"/>
      <c r="B68" s="15" t="s">
        <v>54</v>
      </c>
      <c r="C68" s="29">
        <v>86.8374411540986</v>
      </c>
      <c r="D68" s="29">
        <v>3.191107349675216</v>
      </c>
      <c r="E68" s="29">
        <v>5.396725117095801</v>
      </c>
      <c r="F68" s="29">
        <v>4.574726379130388</v>
      </c>
      <c r="G68" s="29">
        <v>0</v>
      </c>
      <c r="H68" s="29">
        <v>100</v>
      </c>
    </row>
    <row r="69" spans="1:8" ht="11.25">
      <c r="A69" s="4"/>
      <c r="B69" s="4"/>
      <c r="C69" s="35"/>
      <c r="D69" s="35"/>
      <c r="E69" s="35"/>
      <c r="F69" s="35"/>
      <c r="G69" s="35"/>
      <c r="H69" s="35"/>
    </row>
    <row r="70" spans="1:8" ht="12" thickBot="1">
      <c r="A70" s="27"/>
      <c r="B70" s="27" t="s">
        <v>55</v>
      </c>
      <c r="C70" s="28"/>
      <c r="D70" s="28"/>
      <c r="E70" s="28"/>
      <c r="F70" s="28"/>
      <c r="G70" s="28"/>
      <c r="H70" s="28"/>
    </row>
    <row r="71" ht="11.25">
      <c r="B71" s="11" t="s">
        <v>244</v>
      </c>
    </row>
    <row r="72" ht="11.25"/>
    <row r="73" spans="1:8" ht="17.25" customHeight="1">
      <c r="A73" s="150" t="s">
        <v>236</v>
      </c>
      <c r="B73" s="150"/>
      <c r="C73" s="150"/>
      <c r="D73" s="150"/>
      <c r="E73" s="150"/>
      <c r="F73" s="150"/>
      <c r="G73" s="150"/>
      <c r="H73" s="150"/>
    </row>
    <row r="74" ht="11.25"/>
    <row r="75" ht="11.25"/>
    <row r="76" ht="11.25"/>
    <row r="77" ht="11.25"/>
    <row r="78" ht="11.25"/>
  </sheetData>
  <mergeCells count="7">
    <mergeCell ref="B34:H34"/>
    <mergeCell ref="A40:H40"/>
    <mergeCell ref="A73:H73"/>
    <mergeCell ref="A1:H1"/>
    <mergeCell ref="B2:H2"/>
    <mergeCell ref="B3:H3"/>
    <mergeCell ref="B4:H4"/>
  </mergeCells>
  <hyperlinks>
    <hyperlink ref="A1" location="Indice!A1" display="Volver"/>
    <hyperlink ref="A40" location="Indice!A1" display="Volver"/>
    <hyperlink ref="A73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00"/>
  <sheetViews>
    <sheetView showGridLines="0" showRowColHeaders="0" workbookViewId="0" topLeftCell="A1">
      <selection activeCell="B3" sqref="B3:S3"/>
    </sheetView>
  </sheetViews>
  <sheetFormatPr defaultColWidth="6.796875" defaultRowHeight="15" zeroHeight="1"/>
  <cols>
    <col min="1" max="1" width="3.69921875" style="1" bestFit="1" customWidth="1"/>
    <col min="2" max="2" width="19.59765625" style="1" customWidth="1"/>
    <col min="3" max="3" width="6" style="1" bestFit="1" customWidth="1"/>
    <col min="4" max="5" width="5.8984375" style="1" bestFit="1" customWidth="1"/>
    <col min="6" max="6" width="6.09765625" style="1" bestFit="1" customWidth="1"/>
    <col min="7" max="8" width="8.19921875" style="1" bestFit="1" customWidth="1"/>
    <col min="9" max="11" width="7.19921875" style="1" bestFit="1" customWidth="1"/>
    <col min="12" max="12" width="6.69921875" style="1" bestFit="1" customWidth="1"/>
    <col min="13" max="13" width="7.19921875" style="1" bestFit="1" customWidth="1"/>
    <col min="14" max="16" width="6.19921875" style="1" bestFit="1" customWidth="1"/>
    <col min="17" max="17" width="5.69921875" style="1" bestFit="1" customWidth="1"/>
    <col min="18" max="18" width="8" style="1" bestFit="1" customWidth="1"/>
    <col min="19" max="19" width="9.09765625" style="1" bestFit="1" customWidth="1"/>
    <col min="20" max="21" width="0" style="1" hidden="1" customWidth="1"/>
    <col min="22" max="22" width="8.8984375" style="1" hidden="1" customWidth="1"/>
    <col min="23" max="16384" width="0" style="1" hidden="1" customWidth="1"/>
  </cols>
  <sheetData>
    <row r="1" spans="1:19" ht="15">
      <c r="A1" s="150" t="s">
        <v>236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2:256" ht="13.5">
      <c r="B2" s="151" t="s">
        <v>56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21"/>
      <c r="U2" s="21"/>
      <c r="V2" s="4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3.5">
      <c r="B3" s="151" t="s">
        <v>261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21"/>
      <c r="U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0" t="s">
        <v>57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38"/>
      <c r="S5" s="138"/>
      <c r="T5" s="21"/>
      <c r="U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58</v>
      </c>
      <c r="D6" s="125" t="s">
        <v>59</v>
      </c>
      <c r="E6" s="125" t="s">
        <v>60</v>
      </c>
      <c r="F6" s="125" t="s">
        <v>61</v>
      </c>
      <c r="G6" s="125" t="s">
        <v>62</v>
      </c>
      <c r="H6" s="125" t="s">
        <v>63</v>
      </c>
      <c r="I6" s="125" t="s">
        <v>64</v>
      </c>
      <c r="J6" s="125" t="s">
        <v>65</v>
      </c>
      <c r="K6" s="125" t="s">
        <v>66</v>
      </c>
      <c r="L6" s="125" t="s">
        <v>67</v>
      </c>
      <c r="M6" s="125" t="s">
        <v>68</v>
      </c>
      <c r="N6" s="125" t="s">
        <v>69</v>
      </c>
      <c r="O6" s="125" t="s">
        <v>70</v>
      </c>
      <c r="P6" s="125" t="s">
        <v>71</v>
      </c>
      <c r="Q6" s="126" t="s">
        <v>72</v>
      </c>
      <c r="R6" s="126" t="s">
        <v>226</v>
      </c>
      <c r="S6" s="139" t="s">
        <v>4</v>
      </c>
      <c r="T6" s="21"/>
      <c r="U6" s="21"/>
      <c r="V6" s="4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">
        <v>41</v>
      </c>
      <c r="C7" s="23">
        <v>183</v>
      </c>
      <c r="D7" s="23">
        <v>2414</v>
      </c>
      <c r="E7" s="23">
        <v>12835</v>
      </c>
      <c r="F7" s="23">
        <v>19109</v>
      </c>
      <c r="G7" s="23">
        <v>16862</v>
      </c>
      <c r="H7" s="23">
        <v>14074</v>
      </c>
      <c r="I7" s="23">
        <v>11709</v>
      </c>
      <c r="J7" s="23">
        <v>9571</v>
      </c>
      <c r="K7" s="23">
        <v>7625</v>
      </c>
      <c r="L7" s="23">
        <v>5717</v>
      </c>
      <c r="M7" s="23">
        <v>3202</v>
      </c>
      <c r="N7" s="23">
        <v>1681</v>
      </c>
      <c r="O7" s="23">
        <v>1006</v>
      </c>
      <c r="P7" s="23">
        <v>446</v>
      </c>
      <c r="Q7" s="23">
        <v>197</v>
      </c>
      <c r="R7" s="23"/>
      <c r="S7" s="26">
        <v>106631</v>
      </c>
      <c r="T7" s="21"/>
      <c r="U7" s="21"/>
      <c r="V7" s="50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70</v>
      </c>
      <c r="B8" s="11" t="s">
        <v>42</v>
      </c>
      <c r="C8" s="23">
        <v>127</v>
      </c>
      <c r="D8" s="23">
        <v>1133</v>
      </c>
      <c r="E8" s="23">
        <v>2073</v>
      </c>
      <c r="F8" s="23">
        <v>2776</v>
      </c>
      <c r="G8" s="23">
        <v>2453</v>
      </c>
      <c r="H8" s="23">
        <v>2283</v>
      </c>
      <c r="I8" s="23">
        <v>1833</v>
      </c>
      <c r="J8" s="23">
        <v>1386</v>
      </c>
      <c r="K8" s="23">
        <v>893</v>
      </c>
      <c r="L8" s="23">
        <v>436</v>
      </c>
      <c r="M8" s="23">
        <v>163</v>
      </c>
      <c r="N8" s="23">
        <v>68</v>
      </c>
      <c r="O8" s="23">
        <v>33</v>
      </c>
      <c r="P8" s="23">
        <v>20</v>
      </c>
      <c r="Q8" s="23">
        <v>8</v>
      </c>
      <c r="R8" s="23"/>
      <c r="S8" s="26">
        <v>15685</v>
      </c>
      <c r="T8" s="21"/>
      <c r="U8" s="21"/>
      <c r="V8" s="50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78</v>
      </c>
      <c r="B9" s="11" t="s">
        <v>241</v>
      </c>
      <c r="C9" s="23">
        <v>891</v>
      </c>
      <c r="D9" s="23">
        <v>7916</v>
      </c>
      <c r="E9" s="23">
        <v>19930</v>
      </c>
      <c r="F9" s="23">
        <v>28006</v>
      </c>
      <c r="G9" s="23">
        <v>24995</v>
      </c>
      <c r="H9" s="23">
        <v>21630</v>
      </c>
      <c r="I9" s="23">
        <v>17760</v>
      </c>
      <c r="J9" s="23">
        <v>13189</v>
      </c>
      <c r="K9" s="23">
        <v>10031</v>
      </c>
      <c r="L9" s="23">
        <v>6728</v>
      </c>
      <c r="M9" s="23">
        <v>2999</v>
      </c>
      <c r="N9" s="23">
        <v>1631</v>
      </c>
      <c r="O9" s="23">
        <v>932</v>
      </c>
      <c r="P9" s="23">
        <v>417</v>
      </c>
      <c r="Q9" s="23">
        <v>137</v>
      </c>
      <c r="R9" s="23"/>
      <c r="S9" s="26">
        <v>157192</v>
      </c>
      <c r="T9" s="21"/>
      <c r="U9" s="21"/>
      <c r="V9" s="5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80</v>
      </c>
      <c r="B10" s="11" t="s">
        <v>43</v>
      </c>
      <c r="C10" s="23">
        <v>90</v>
      </c>
      <c r="D10" s="23">
        <v>878</v>
      </c>
      <c r="E10" s="23">
        <v>3887</v>
      </c>
      <c r="F10" s="23">
        <v>6691</v>
      </c>
      <c r="G10" s="23">
        <v>6906</v>
      </c>
      <c r="H10" s="23">
        <v>5824</v>
      </c>
      <c r="I10" s="23">
        <v>4738</v>
      </c>
      <c r="J10" s="23">
        <v>3540</v>
      </c>
      <c r="K10" s="23">
        <v>2807</v>
      </c>
      <c r="L10" s="23">
        <v>2074</v>
      </c>
      <c r="M10" s="23">
        <v>1234</v>
      </c>
      <c r="N10" s="23">
        <v>825</v>
      </c>
      <c r="O10" s="23">
        <v>531</v>
      </c>
      <c r="P10" s="23">
        <v>210</v>
      </c>
      <c r="Q10" s="23">
        <v>79</v>
      </c>
      <c r="R10" s="23"/>
      <c r="S10" s="26">
        <v>40314</v>
      </c>
      <c r="T10" s="21"/>
      <c r="U10" s="21"/>
      <c r="V10" s="50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88</v>
      </c>
      <c r="B11" s="11" t="s">
        <v>242</v>
      </c>
      <c r="C11" s="23">
        <v>240</v>
      </c>
      <c r="D11" s="23">
        <v>1605</v>
      </c>
      <c r="E11" s="23">
        <v>7793</v>
      </c>
      <c r="F11" s="23">
        <v>12495</v>
      </c>
      <c r="G11" s="23">
        <v>11671</v>
      </c>
      <c r="H11" s="23">
        <v>10153</v>
      </c>
      <c r="I11" s="23">
        <v>7548</v>
      </c>
      <c r="J11" s="23">
        <v>5144</v>
      </c>
      <c r="K11" s="23">
        <v>2921</v>
      </c>
      <c r="L11" s="23">
        <v>1350</v>
      </c>
      <c r="M11" s="23">
        <v>687</v>
      </c>
      <c r="N11" s="23">
        <v>347</v>
      </c>
      <c r="O11" s="23">
        <v>238</v>
      </c>
      <c r="P11" s="23">
        <v>116</v>
      </c>
      <c r="Q11" s="23">
        <v>53</v>
      </c>
      <c r="R11" s="23"/>
      <c r="S11" s="26">
        <v>62361</v>
      </c>
      <c r="T11" s="21"/>
      <c r="U11" s="21"/>
      <c r="V11" s="5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99</v>
      </c>
      <c r="B12" s="11" t="s">
        <v>44</v>
      </c>
      <c r="C12" s="23">
        <v>3985</v>
      </c>
      <c r="D12" s="23">
        <v>27310</v>
      </c>
      <c r="E12" s="23">
        <v>32357</v>
      </c>
      <c r="F12" s="23">
        <v>32979</v>
      </c>
      <c r="G12" s="23">
        <v>28792</v>
      </c>
      <c r="H12" s="23">
        <v>26452</v>
      </c>
      <c r="I12" s="23">
        <v>20339</v>
      </c>
      <c r="J12" s="23">
        <v>14952</v>
      </c>
      <c r="K12" s="23">
        <v>11005</v>
      </c>
      <c r="L12" s="23">
        <v>7845</v>
      </c>
      <c r="M12" s="23">
        <v>4169</v>
      </c>
      <c r="N12" s="23">
        <v>2333</v>
      </c>
      <c r="O12" s="23">
        <v>1709</v>
      </c>
      <c r="P12" s="23">
        <v>859</v>
      </c>
      <c r="Q12" s="23">
        <v>430</v>
      </c>
      <c r="R12" s="23"/>
      <c r="S12" s="26">
        <v>215516</v>
      </c>
      <c r="T12" s="21"/>
      <c r="U12" s="21"/>
      <c r="V12" s="5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104</v>
      </c>
      <c r="B13" s="11" t="s">
        <v>45</v>
      </c>
      <c r="C13" s="23">
        <v>119</v>
      </c>
      <c r="D13" s="23">
        <v>1541</v>
      </c>
      <c r="E13" s="23">
        <v>1924</v>
      </c>
      <c r="F13" s="23">
        <v>1685</v>
      </c>
      <c r="G13" s="23">
        <v>1347</v>
      </c>
      <c r="H13" s="23">
        <v>1282</v>
      </c>
      <c r="I13" s="23">
        <v>1118</v>
      </c>
      <c r="J13" s="23">
        <v>880</v>
      </c>
      <c r="K13" s="23">
        <v>563</v>
      </c>
      <c r="L13" s="23">
        <v>201</v>
      </c>
      <c r="M13" s="23">
        <v>47</v>
      </c>
      <c r="N13" s="23">
        <v>22</v>
      </c>
      <c r="O13" s="23">
        <v>8</v>
      </c>
      <c r="P13" s="23">
        <v>4</v>
      </c>
      <c r="Q13" s="23">
        <v>2</v>
      </c>
      <c r="R13" s="23"/>
      <c r="S13" s="26">
        <v>10743</v>
      </c>
      <c r="T13" s="21"/>
      <c r="U13" s="21"/>
      <c r="V13" s="5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>
        <v>107</v>
      </c>
      <c r="B14" s="11" t="s">
        <v>46</v>
      </c>
      <c r="C14" s="23">
        <v>2497</v>
      </c>
      <c r="D14" s="23">
        <v>14282</v>
      </c>
      <c r="E14" s="23">
        <v>22445</v>
      </c>
      <c r="F14" s="23">
        <v>26632</v>
      </c>
      <c r="G14" s="23">
        <v>25778</v>
      </c>
      <c r="H14" s="23">
        <v>26794</v>
      </c>
      <c r="I14" s="23">
        <v>23118</v>
      </c>
      <c r="J14" s="23">
        <v>17763</v>
      </c>
      <c r="K14" s="23">
        <v>13327</v>
      </c>
      <c r="L14" s="23">
        <v>8534</v>
      </c>
      <c r="M14" s="23">
        <v>4221</v>
      </c>
      <c r="N14" s="23">
        <v>2802</v>
      </c>
      <c r="O14" s="23">
        <v>1661</v>
      </c>
      <c r="P14" s="23">
        <v>608</v>
      </c>
      <c r="Q14" s="23">
        <v>324</v>
      </c>
      <c r="R14" s="23"/>
      <c r="S14" s="26">
        <v>190786</v>
      </c>
      <c r="T14" s="21"/>
      <c r="U14" s="21"/>
      <c r="V14" s="50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1.25">
      <c r="A15" s="4"/>
      <c r="B15" s="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2:256" ht="11.25">
      <c r="B16" s="11" t="s">
        <v>47</v>
      </c>
      <c r="C16" s="26">
        <v>8132</v>
      </c>
      <c r="D16" s="26">
        <v>57079</v>
      </c>
      <c r="E16" s="26">
        <v>103244</v>
      </c>
      <c r="F16" s="26">
        <v>130373</v>
      </c>
      <c r="G16" s="26">
        <v>118804</v>
      </c>
      <c r="H16" s="26">
        <v>108492</v>
      </c>
      <c r="I16" s="26">
        <v>88163</v>
      </c>
      <c r="J16" s="26">
        <v>66425</v>
      </c>
      <c r="K16" s="26">
        <v>49172</v>
      </c>
      <c r="L16" s="26">
        <v>32885</v>
      </c>
      <c r="M16" s="26">
        <v>16722</v>
      </c>
      <c r="N16" s="26">
        <v>9709</v>
      </c>
      <c r="O16" s="26">
        <v>6118</v>
      </c>
      <c r="P16" s="26">
        <v>2680</v>
      </c>
      <c r="Q16" s="26">
        <v>1230</v>
      </c>
      <c r="R16" s="26">
        <v>0</v>
      </c>
      <c r="S16" s="26">
        <v>799228</v>
      </c>
      <c r="T16" s="21"/>
      <c r="U16" s="21"/>
      <c r="V16" s="5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/>
      <c r="B17" s="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62</v>
      </c>
      <c r="B18" s="11" t="s">
        <v>48</v>
      </c>
      <c r="C18" s="23"/>
      <c r="D18" s="23">
        <v>12</v>
      </c>
      <c r="E18" s="23">
        <v>63</v>
      </c>
      <c r="F18" s="23">
        <v>134</v>
      </c>
      <c r="G18" s="23">
        <v>134</v>
      </c>
      <c r="H18" s="23">
        <v>159</v>
      </c>
      <c r="I18" s="23">
        <v>352</v>
      </c>
      <c r="J18" s="23">
        <v>426</v>
      </c>
      <c r="K18" s="23">
        <v>336</v>
      </c>
      <c r="L18" s="23">
        <v>118</v>
      </c>
      <c r="M18" s="23">
        <v>37</v>
      </c>
      <c r="N18" s="23">
        <v>7</v>
      </c>
      <c r="O18" s="23">
        <v>7</v>
      </c>
      <c r="P18" s="23">
        <v>1</v>
      </c>
      <c r="Q18" s="23"/>
      <c r="R18" s="23"/>
      <c r="S18" s="26">
        <v>1786</v>
      </c>
      <c r="T18" s="21"/>
      <c r="U18" s="21"/>
      <c r="V18" s="5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63</v>
      </c>
      <c r="B19" s="11" t="s">
        <v>245</v>
      </c>
      <c r="C19" s="23">
        <v>320</v>
      </c>
      <c r="D19" s="23">
        <v>469</v>
      </c>
      <c r="E19" s="23">
        <v>1023</v>
      </c>
      <c r="F19" s="23">
        <v>1344</v>
      </c>
      <c r="G19" s="23">
        <v>1132</v>
      </c>
      <c r="H19" s="23">
        <v>1296</v>
      </c>
      <c r="I19" s="23">
        <v>1107</v>
      </c>
      <c r="J19" s="23">
        <v>1667</v>
      </c>
      <c r="K19" s="23">
        <v>1929</v>
      </c>
      <c r="L19" s="23">
        <v>1460</v>
      </c>
      <c r="M19" s="23">
        <v>761</v>
      </c>
      <c r="N19" s="23">
        <v>340</v>
      </c>
      <c r="O19" s="23">
        <v>130</v>
      </c>
      <c r="P19" s="23">
        <v>37</v>
      </c>
      <c r="Q19" s="23">
        <v>11</v>
      </c>
      <c r="R19" s="23"/>
      <c r="S19" s="26">
        <v>13026</v>
      </c>
      <c r="T19" s="21"/>
      <c r="U19" s="21"/>
      <c r="V19" s="5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65</v>
      </c>
      <c r="B20" s="11" t="s">
        <v>49</v>
      </c>
      <c r="C20" s="23">
        <v>236</v>
      </c>
      <c r="D20" s="23">
        <v>59</v>
      </c>
      <c r="E20" s="23">
        <v>430</v>
      </c>
      <c r="F20" s="23">
        <v>592</v>
      </c>
      <c r="G20" s="23">
        <v>902</v>
      </c>
      <c r="H20" s="23">
        <v>1548</v>
      </c>
      <c r="I20" s="23">
        <v>1651</v>
      </c>
      <c r="J20" s="23">
        <v>1628</v>
      </c>
      <c r="K20" s="23">
        <v>1370</v>
      </c>
      <c r="L20" s="23">
        <v>843</v>
      </c>
      <c r="M20" s="23">
        <v>253</v>
      </c>
      <c r="N20" s="23">
        <v>71</v>
      </c>
      <c r="O20" s="23">
        <v>26</v>
      </c>
      <c r="P20" s="23">
        <v>11</v>
      </c>
      <c r="Q20" s="23">
        <v>2</v>
      </c>
      <c r="R20" s="23"/>
      <c r="S20" s="26">
        <v>9622</v>
      </c>
      <c r="T20" s="21"/>
      <c r="U20" s="21"/>
      <c r="V20" s="5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68</v>
      </c>
      <c r="B21" s="11" t="s">
        <v>50</v>
      </c>
      <c r="C21" s="23"/>
      <c r="D21" s="23">
        <v>3</v>
      </c>
      <c r="E21" s="23">
        <v>76</v>
      </c>
      <c r="F21" s="23">
        <v>179</v>
      </c>
      <c r="G21" s="23">
        <v>186</v>
      </c>
      <c r="H21" s="23">
        <v>207</v>
      </c>
      <c r="I21" s="23">
        <v>165</v>
      </c>
      <c r="J21" s="23">
        <v>247</v>
      </c>
      <c r="K21" s="23">
        <v>289</v>
      </c>
      <c r="L21" s="23">
        <v>204</v>
      </c>
      <c r="M21" s="23">
        <v>60</v>
      </c>
      <c r="N21" s="23">
        <v>15</v>
      </c>
      <c r="O21" s="23">
        <v>7</v>
      </c>
      <c r="P21" s="23">
        <v>3</v>
      </c>
      <c r="Q21" s="23">
        <v>1</v>
      </c>
      <c r="R21" s="23"/>
      <c r="S21" s="26">
        <v>1642</v>
      </c>
      <c r="T21" s="21"/>
      <c r="U21" s="21"/>
      <c r="V21" s="5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76</v>
      </c>
      <c r="B22" s="11" t="s">
        <v>246</v>
      </c>
      <c r="C22" s="23">
        <v>7</v>
      </c>
      <c r="D22" s="23">
        <v>58</v>
      </c>
      <c r="E22" s="23">
        <v>201</v>
      </c>
      <c r="F22" s="23">
        <v>324</v>
      </c>
      <c r="G22" s="23">
        <v>552</v>
      </c>
      <c r="H22" s="23">
        <v>598</v>
      </c>
      <c r="I22" s="23">
        <v>503</v>
      </c>
      <c r="J22" s="23">
        <v>545</v>
      </c>
      <c r="K22" s="23">
        <v>941</v>
      </c>
      <c r="L22" s="23">
        <v>1102</v>
      </c>
      <c r="M22" s="23">
        <v>560</v>
      </c>
      <c r="N22" s="23">
        <v>435</v>
      </c>
      <c r="O22" s="23">
        <v>484</v>
      </c>
      <c r="P22" s="23">
        <v>398</v>
      </c>
      <c r="Q22" s="23">
        <v>299</v>
      </c>
      <c r="R22" s="23"/>
      <c r="S22" s="26">
        <v>7007</v>
      </c>
      <c r="T22" s="21"/>
      <c r="U22" s="21"/>
      <c r="V22" s="5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>
        <v>81</v>
      </c>
      <c r="B23" s="11" t="s">
        <v>51</v>
      </c>
      <c r="C23" s="23">
        <v>54</v>
      </c>
      <c r="D23" s="23">
        <v>469</v>
      </c>
      <c r="E23" s="23">
        <v>709</v>
      </c>
      <c r="F23" s="23">
        <v>809</v>
      </c>
      <c r="G23" s="23">
        <v>838</v>
      </c>
      <c r="H23" s="23">
        <v>880</v>
      </c>
      <c r="I23" s="23">
        <v>679</v>
      </c>
      <c r="J23" s="23">
        <v>510</v>
      </c>
      <c r="K23" s="23">
        <v>679</v>
      </c>
      <c r="L23" s="23">
        <v>458</v>
      </c>
      <c r="M23" s="23">
        <v>260</v>
      </c>
      <c r="N23" s="23">
        <v>115</v>
      </c>
      <c r="O23" s="23">
        <v>49</v>
      </c>
      <c r="P23" s="23">
        <v>7</v>
      </c>
      <c r="Q23" s="23">
        <v>2</v>
      </c>
      <c r="R23" s="23"/>
      <c r="S23" s="26">
        <v>6518</v>
      </c>
      <c r="T23" s="21"/>
      <c r="U23" s="21"/>
      <c r="V23" s="5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4">
        <v>94</v>
      </c>
      <c r="B24" s="11" t="s">
        <v>52</v>
      </c>
      <c r="C24" s="23">
        <v>2</v>
      </c>
      <c r="D24" s="23">
        <v>29</v>
      </c>
      <c r="E24" s="23">
        <v>102</v>
      </c>
      <c r="F24" s="23">
        <v>169</v>
      </c>
      <c r="G24" s="23">
        <v>164</v>
      </c>
      <c r="H24" s="23">
        <v>231</v>
      </c>
      <c r="I24" s="23">
        <v>231</v>
      </c>
      <c r="J24" s="23">
        <v>209</v>
      </c>
      <c r="K24" s="23">
        <v>129</v>
      </c>
      <c r="L24" s="23">
        <v>77</v>
      </c>
      <c r="M24" s="23">
        <v>19</v>
      </c>
      <c r="N24" s="23">
        <v>10</v>
      </c>
      <c r="O24" s="23">
        <v>1</v>
      </c>
      <c r="P24" s="23">
        <v>1</v>
      </c>
      <c r="Q24" s="23"/>
      <c r="R24" s="23"/>
      <c r="S24" s="26">
        <v>1374</v>
      </c>
      <c r="T24" s="21"/>
      <c r="U24" s="21"/>
      <c r="V24" s="5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11"/>
      <c r="B26" s="11" t="s">
        <v>53</v>
      </c>
      <c r="C26" s="26">
        <v>619</v>
      </c>
      <c r="D26" s="26">
        <v>1099</v>
      </c>
      <c r="E26" s="26">
        <v>2604</v>
      </c>
      <c r="F26" s="26">
        <v>3551</v>
      </c>
      <c r="G26" s="26">
        <v>3908</v>
      </c>
      <c r="H26" s="26">
        <v>4919</v>
      </c>
      <c r="I26" s="26">
        <v>4688</v>
      </c>
      <c r="J26" s="26">
        <v>5232</v>
      </c>
      <c r="K26" s="26">
        <v>5673</v>
      </c>
      <c r="L26" s="26">
        <v>4262</v>
      </c>
      <c r="M26" s="26">
        <v>1950</v>
      </c>
      <c r="N26" s="26">
        <v>993</v>
      </c>
      <c r="O26" s="26">
        <v>704</v>
      </c>
      <c r="P26" s="26">
        <v>458</v>
      </c>
      <c r="Q26" s="26">
        <v>315</v>
      </c>
      <c r="R26" s="26">
        <v>0</v>
      </c>
      <c r="S26" s="26">
        <v>40975</v>
      </c>
      <c r="T26" s="21"/>
      <c r="U26" s="21"/>
      <c r="V26" s="50">
        <v>0.7086525656768302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1.25">
      <c r="A28" s="15"/>
      <c r="B28" s="15" t="s">
        <v>54</v>
      </c>
      <c r="C28" s="26">
        <v>8751</v>
      </c>
      <c r="D28" s="26">
        <v>58178</v>
      </c>
      <c r="E28" s="26">
        <v>105848</v>
      </c>
      <c r="F28" s="26">
        <v>133924</v>
      </c>
      <c r="G28" s="26">
        <v>122712</v>
      </c>
      <c r="H28" s="26">
        <v>113411</v>
      </c>
      <c r="I28" s="26">
        <v>92851</v>
      </c>
      <c r="J28" s="26">
        <v>71657</v>
      </c>
      <c r="K28" s="26">
        <v>54845</v>
      </c>
      <c r="L28" s="26">
        <v>37147</v>
      </c>
      <c r="M28" s="26">
        <v>18672</v>
      </c>
      <c r="N28" s="26">
        <v>10702</v>
      </c>
      <c r="O28" s="26">
        <v>6822</v>
      </c>
      <c r="P28" s="26">
        <v>3138</v>
      </c>
      <c r="Q28" s="26">
        <v>1545</v>
      </c>
      <c r="R28" s="26">
        <v>0</v>
      </c>
      <c r="S28" s="26">
        <v>840203</v>
      </c>
      <c r="T28" s="21"/>
      <c r="U28" s="21"/>
      <c r="V28" s="50">
        <v>0.6532622175226351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1.25">
      <c r="A29" s="4"/>
      <c r="B29" s="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2" thickBot="1">
      <c r="A30" s="27"/>
      <c r="B30" s="27" t="s">
        <v>55</v>
      </c>
      <c r="C30" s="51">
        <v>0.010415340102332412</v>
      </c>
      <c r="D30" s="51">
        <v>0.06924279013524112</v>
      </c>
      <c r="E30" s="51">
        <v>0.12597907886546467</v>
      </c>
      <c r="F30" s="51">
        <v>0.15939481292021096</v>
      </c>
      <c r="G30" s="51">
        <v>0.14605041876784539</v>
      </c>
      <c r="H30" s="51">
        <v>0.1349804749566474</v>
      </c>
      <c r="I30" s="51">
        <v>0.11051019813068985</v>
      </c>
      <c r="J30" s="51">
        <v>0.08528534175669451</v>
      </c>
      <c r="K30" s="51">
        <v>0.06527589165951561</v>
      </c>
      <c r="L30" s="51">
        <v>0.044211934496782325</v>
      </c>
      <c r="M30" s="51">
        <v>0.022223200821706184</v>
      </c>
      <c r="N30" s="51">
        <v>0.012737397985962916</v>
      </c>
      <c r="O30" s="51">
        <v>0.008119466367056533</v>
      </c>
      <c r="P30" s="51">
        <v>0.0037348117062186163</v>
      </c>
      <c r="Q30" s="51">
        <v>0.0018388413276315366</v>
      </c>
      <c r="R30" s="51">
        <v>0</v>
      </c>
      <c r="S30" s="51">
        <v>1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2:256" ht="11.25">
      <c r="B31" s="11" t="s">
        <v>244</v>
      </c>
      <c r="C31" s="13"/>
      <c r="D31" s="13"/>
      <c r="E31" s="50"/>
      <c r="F31" s="13"/>
      <c r="G31" s="13"/>
      <c r="H31" s="13"/>
      <c r="I31" s="13"/>
      <c r="J31" s="13"/>
      <c r="K31" s="53"/>
      <c r="L31" s="107"/>
      <c r="M31" s="53" t="s">
        <v>1</v>
      </c>
      <c r="N31" s="53" t="s">
        <v>1</v>
      </c>
      <c r="O31" s="13"/>
      <c r="P31" s="13"/>
      <c r="Q31" s="53" t="s">
        <v>1</v>
      </c>
      <c r="R31" s="53"/>
      <c r="S31" s="53" t="s">
        <v>1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2:256" ht="11.25">
      <c r="B32" s="21" t="s">
        <v>229</v>
      </c>
      <c r="C32" s="13"/>
      <c r="D32" s="13"/>
      <c r="E32" s="13"/>
      <c r="F32" s="13"/>
      <c r="G32" s="13"/>
      <c r="H32" s="13"/>
      <c r="I32" s="13"/>
      <c r="J32" s="13"/>
      <c r="K32" s="53" t="s">
        <v>1</v>
      </c>
      <c r="L32" s="53" t="s">
        <v>1</v>
      </c>
      <c r="M32" s="53" t="s">
        <v>1</v>
      </c>
      <c r="N32" s="53" t="s">
        <v>1</v>
      </c>
      <c r="O32" s="13"/>
      <c r="P32" s="13"/>
      <c r="Q32" s="53" t="s">
        <v>1</v>
      </c>
      <c r="R32" s="53"/>
      <c r="S32" s="53" t="s">
        <v>1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3:256" ht="11.25">
      <c r="C33" s="13"/>
      <c r="D33" s="13"/>
      <c r="E33" s="13"/>
      <c r="F33" s="13"/>
      <c r="G33" s="13"/>
      <c r="H33" s="13"/>
      <c r="I33" s="13"/>
      <c r="J33" s="13"/>
      <c r="K33" s="53"/>
      <c r="L33" s="53"/>
      <c r="M33" s="53"/>
      <c r="N33" s="53"/>
      <c r="O33" s="13"/>
      <c r="P33" s="13"/>
      <c r="Q33" s="53"/>
      <c r="R33" s="53"/>
      <c r="S33" s="53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5">
      <c r="A34" s="150" t="s">
        <v>236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2:256" ht="13.5">
      <c r="B35" s="151" t="s">
        <v>73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2:256" ht="13.5">
      <c r="B36" s="151" t="s">
        <v>262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2" thickBot="1">
      <c r="A37" s="4"/>
      <c r="B37" s="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112" t="s">
        <v>1</v>
      </c>
      <c r="B38" s="112" t="s">
        <v>1</v>
      </c>
      <c r="C38" s="160" t="s">
        <v>57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38"/>
      <c r="S38" s="138"/>
      <c r="T38" s="21"/>
      <c r="U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120" t="s">
        <v>39</v>
      </c>
      <c r="B39" s="120" t="s">
        <v>40</v>
      </c>
      <c r="C39" s="125" t="s">
        <v>58</v>
      </c>
      <c r="D39" s="125" t="s">
        <v>59</v>
      </c>
      <c r="E39" s="125" t="s">
        <v>60</v>
      </c>
      <c r="F39" s="125" t="s">
        <v>61</v>
      </c>
      <c r="G39" s="125" t="s">
        <v>62</v>
      </c>
      <c r="H39" s="125" t="s">
        <v>63</v>
      </c>
      <c r="I39" s="125" t="s">
        <v>64</v>
      </c>
      <c r="J39" s="125" t="s">
        <v>65</v>
      </c>
      <c r="K39" s="125" t="s">
        <v>66</v>
      </c>
      <c r="L39" s="125" t="s">
        <v>67</v>
      </c>
      <c r="M39" s="125" t="s">
        <v>68</v>
      </c>
      <c r="N39" s="125" t="s">
        <v>69</v>
      </c>
      <c r="O39" s="125" t="s">
        <v>70</v>
      </c>
      <c r="P39" s="125" t="s">
        <v>71</v>
      </c>
      <c r="Q39" s="126" t="s">
        <v>72</v>
      </c>
      <c r="R39" s="126" t="s">
        <v>226</v>
      </c>
      <c r="S39" s="139" t="s">
        <v>4</v>
      </c>
      <c r="T39" s="21"/>
      <c r="U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67</v>
      </c>
      <c r="B40" s="11" t="s">
        <v>41</v>
      </c>
      <c r="C40" s="23">
        <v>64298</v>
      </c>
      <c r="D40" s="23">
        <v>11580</v>
      </c>
      <c r="E40" s="23">
        <v>4454</v>
      </c>
      <c r="F40" s="23">
        <v>1225</v>
      </c>
      <c r="G40" s="23">
        <v>410</v>
      </c>
      <c r="H40" s="23">
        <v>269</v>
      </c>
      <c r="I40" s="23">
        <v>273</v>
      </c>
      <c r="J40" s="23">
        <v>228</v>
      </c>
      <c r="K40" s="23">
        <v>242</v>
      </c>
      <c r="L40" s="23">
        <v>161</v>
      </c>
      <c r="M40" s="23">
        <v>97</v>
      </c>
      <c r="N40" s="23">
        <v>77</v>
      </c>
      <c r="O40" s="23">
        <v>62</v>
      </c>
      <c r="P40" s="23">
        <v>34</v>
      </c>
      <c r="Q40" s="23">
        <v>16</v>
      </c>
      <c r="R40" s="23"/>
      <c r="S40" s="26">
        <v>83426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70</v>
      </c>
      <c r="B41" s="11" t="s">
        <v>42</v>
      </c>
      <c r="C41" s="23">
        <v>9777</v>
      </c>
      <c r="D41" s="23">
        <v>1135</v>
      </c>
      <c r="E41" s="23">
        <v>217</v>
      </c>
      <c r="F41" s="23">
        <v>37</v>
      </c>
      <c r="G41" s="23">
        <v>9</v>
      </c>
      <c r="H41" s="23">
        <v>7</v>
      </c>
      <c r="I41" s="23">
        <v>7</v>
      </c>
      <c r="J41" s="23">
        <v>7</v>
      </c>
      <c r="K41" s="23">
        <v>3</v>
      </c>
      <c r="L41" s="23">
        <v>4</v>
      </c>
      <c r="M41" s="23">
        <v>1</v>
      </c>
      <c r="N41" s="23">
        <v>2</v>
      </c>
      <c r="O41" s="23">
        <v>2</v>
      </c>
      <c r="P41" s="23">
        <v>2</v>
      </c>
      <c r="Q41" s="23"/>
      <c r="R41" s="23"/>
      <c r="S41" s="26">
        <v>11210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78</v>
      </c>
      <c r="B42" s="11" t="s">
        <v>241</v>
      </c>
      <c r="C42" s="23">
        <v>87166</v>
      </c>
      <c r="D42" s="23">
        <v>13348</v>
      </c>
      <c r="E42" s="23">
        <v>5208</v>
      </c>
      <c r="F42" s="23">
        <v>1339</v>
      </c>
      <c r="G42" s="23">
        <v>660</v>
      </c>
      <c r="H42" s="23">
        <v>587</v>
      </c>
      <c r="I42" s="23">
        <v>608</v>
      </c>
      <c r="J42" s="23">
        <v>558</v>
      </c>
      <c r="K42" s="23">
        <v>451</v>
      </c>
      <c r="L42" s="23">
        <v>354</v>
      </c>
      <c r="M42" s="23">
        <v>141</v>
      </c>
      <c r="N42" s="23">
        <v>80</v>
      </c>
      <c r="O42" s="23">
        <v>64</v>
      </c>
      <c r="P42" s="23">
        <v>44</v>
      </c>
      <c r="Q42" s="23">
        <v>25</v>
      </c>
      <c r="R42" s="23"/>
      <c r="S42" s="26">
        <v>110633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80</v>
      </c>
      <c r="B43" s="11" t="s">
        <v>43</v>
      </c>
      <c r="C43" s="23">
        <v>23366</v>
      </c>
      <c r="D43" s="23">
        <v>3775</v>
      </c>
      <c r="E43" s="23">
        <v>1495</v>
      </c>
      <c r="F43" s="23">
        <v>383</v>
      </c>
      <c r="G43" s="23">
        <v>151</v>
      </c>
      <c r="H43" s="23">
        <v>133</v>
      </c>
      <c r="I43" s="23">
        <v>106</v>
      </c>
      <c r="J43" s="23">
        <v>106</v>
      </c>
      <c r="K43" s="23">
        <v>109</v>
      </c>
      <c r="L43" s="23">
        <v>84</v>
      </c>
      <c r="M43" s="23">
        <v>66</v>
      </c>
      <c r="N43" s="23">
        <v>58</v>
      </c>
      <c r="O43" s="23">
        <v>46</v>
      </c>
      <c r="P43" s="23">
        <v>38</v>
      </c>
      <c r="Q43" s="23">
        <v>20</v>
      </c>
      <c r="R43" s="23"/>
      <c r="S43" s="26">
        <v>29936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88</v>
      </c>
      <c r="B44" s="11" t="s">
        <v>242</v>
      </c>
      <c r="C44" s="23">
        <v>40132</v>
      </c>
      <c r="D44" s="23">
        <v>5134</v>
      </c>
      <c r="E44" s="23">
        <v>1480</v>
      </c>
      <c r="F44" s="23">
        <v>144</v>
      </c>
      <c r="G44" s="23">
        <v>94</v>
      </c>
      <c r="H44" s="23">
        <v>84</v>
      </c>
      <c r="I44" s="23">
        <v>76</v>
      </c>
      <c r="J44" s="23">
        <v>59</v>
      </c>
      <c r="K44" s="23">
        <v>27</v>
      </c>
      <c r="L44" s="23">
        <v>14</v>
      </c>
      <c r="M44" s="23">
        <v>2</v>
      </c>
      <c r="N44" s="23">
        <v>11</v>
      </c>
      <c r="O44" s="23">
        <v>16</v>
      </c>
      <c r="P44" s="23">
        <v>13</v>
      </c>
      <c r="Q44" s="23">
        <v>7</v>
      </c>
      <c r="R44" s="23"/>
      <c r="S44" s="26">
        <v>47293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>
        <v>99</v>
      </c>
      <c r="B45" s="11" t="s">
        <v>44</v>
      </c>
      <c r="C45" s="23">
        <v>100450</v>
      </c>
      <c r="D45" s="23">
        <v>14806</v>
      </c>
      <c r="E45" s="23">
        <v>5395</v>
      </c>
      <c r="F45" s="23">
        <v>1334</v>
      </c>
      <c r="G45" s="23">
        <v>637</v>
      </c>
      <c r="H45" s="23">
        <v>528</v>
      </c>
      <c r="I45" s="23">
        <v>454</v>
      </c>
      <c r="J45" s="23">
        <v>392</v>
      </c>
      <c r="K45" s="23">
        <v>310</v>
      </c>
      <c r="L45" s="23">
        <v>272</v>
      </c>
      <c r="M45" s="23">
        <v>158</v>
      </c>
      <c r="N45" s="23">
        <v>102</v>
      </c>
      <c r="O45" s="23">
        <v>82</v>
      </c>
      <c r="P45" s="23">
        <v>51</v>
      </c>
      <c r="Q45" s="23">
        <v>51</v>
      </c>
      <c r="R45" s="23"/>
      <c r="S45" s="26">
        <v>125022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1.25">
      <c r="A46" s="4">
        <v>104</v>
      </c>
      <c r="B46" s="11" t="s">
        <v>45</v>
      </c>
      <c r="C46" s="23">
        <v>3960</v>
      </c>
      <c r="D46" s="23">
        <v>445</v>
      </c>
      <c r="E46" s="23">
        <v>126</v>
      </c>
      <c r="F46" s="23">
        <v>24</v>
      </c>
      <c r="G46" s="23">
        <v>12</v>
      </c>
      <c r="H46" s="23">
        <v>22</v>
      </c>
      <c r="I46" s="23">
        <v>13</v>
      </c>
      <c r="J46" s="23">
        <v>10</v>
      </c>
      <c r="K46" s="23">
        <v>3</v>
      </c>
      <c r="L46" s="23">
        <v>2</v>
      </c>
      <c r="M46" s="23"/>
      <c r="N46" s="23"/>
      <c r="O46" s="23">
        <v>1</v>
      </c>
      <c r="P46" s="23"/>
      <c r="Q46" s="23"/>
      <c r="R46" s="23"/>
      <c r="S46" s="26">
        <v>4618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>
        <v>107</v>
      </c>
      <c r="B47" s="11" t="s">
        <v>46</v>
      </c>
      <c r="C47" s="23">
        <v>97371</v>
      </c>
      <c r="D47" s="23">
        <v>18035</v>
      </c>
      <c r="E47" s="23">
        <v>6086</v>
      </c>
      <c r="F47" s="23">
        <v>766</v>
      </c>
      <c r="G47" s="23">
        <v>224</v>
      </c>
      <c r="H47" s="23">
        <v>161</v>
      </c>
      <c r="I47" s="23">
        <v>146</v>
      </c>
      <c r="J47" s="23">
        <v>171</v>
      </c>
      <c r="K47" s="23">
        <v>145</v>
      </c>
      <c r="L47" s="23">
        <v>55</v>
      </c>
      <c r="M47" s="23">
        <v>19</v>
      </c>
      <c r="N47" s="23">
        <v>21</v>
      </c>
      <c r="O47" s="23">
        <v>47</v>
      </c>
      <c r="P47" s="23">
        <v>49</v>
      </c>
      <c r="Q47" s="23">
        <v>39</v>
      </c>
      <c r="R47" s="23"/>
      <c r="S47" s="26">
        <v>123335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/>
      <c r="B48" s="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2:256" ht="11.25">
      <c r="B49" s="11" t="s">
        <v>47</v>
      </c>
      <c r="C49" s="26">
        <v>426520</v>
      </c>
      <c r="D49" s="26">
        <v>68258</v>
      </c>
      <c r="E49" s="26">
        <v>24461</v>
      </c>
      <c r="F49" s="26">
        <v>5252</v>
      </c>
      <c r="G49" s="26">
        <v>2197</v>
      </c>
      <c r="H49" s="26">
        <v>1791</v>
      </c>
      <c r="I49" s="26">
        <v>1683</v>
      </c>
      <c r="J49" s="26">
        <v>1531</v>
      </c>
      <c r="K49" s="26">
        <v>1290</v>
      </c>
      <c r="L49" s="26">
        <v>946</v>
      </c>
      <c r="M49" s="26">
        <v>484</v>
      </c>
      <c r="N49" s="26">
        <v>351</v>
      </c>
      <c r="O49" s="26">
        <v>320</v>
      </c>
      <c r="P49" s="26">
        <v>231</v>
      </c>
      <c r="Q49" s="26">
        <v>158</v>
      </c>
      <c r="R49" s="26">
        <v>0</v>
      </c>
      <c r="S49" s="26">
        <v>535473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/>
      <c r="B50" s="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62</v>
      </c>
      <c r="B51" s="11" t="s">
        <v>48</v>
      </c>
      <c r="C51" s="23">
        <v>1041</v>
      </c>
      <c r="D51" s="23">
        <v>326</v>
      </c>
      <c r="E51" s="23">
        <v>13</v>
      </c>
      <c r="F51" s="23">
        <v>4</v>
      </c>
      <c r="G51" s="23">
        <v>1</v>
      </c>
      <c r="H51" s="23"/>
      <c r="I51" s="23"/>
      <c r="J51" s="23"/>
      <c r="K51" s="23"/>
      <c r="L51" s="23"/>
      <c r="M51" s="23">
        <v>2</v>
      </c>
      <c r="N51" s="23">
        <v>2</v>
      </c>
      <c r="O51" s="23">
        <v>3</v>
      </c>
      <c r="P51" s="23">
        <v>3</v>
      </c>
      <c r="Q51" s="23">
        <v>1</v>
      </c>
      <c r="R51" s="23"/>
      <c r="S51" s="26">
        <v>1396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63</v>
      </c>
      <c r="B52" s="11" t="s">
        <v>245</v>
      </c>
      <c r="C52" s="23">
        <v>6139</v>
      </c>
      <c r="D52" s="23">
        <v>1561</v>
      </c>
      <c r="E52" s="23">
        <v>665</v>
      </c>
      <c r="F52" s="23">
        <v>81</v>
      </c>
      <c r="G52" s="23">
        <v>18</v>
      </c>
      <c r="H52" s="23">
        <v>7</v>
      </c>
      <c r="I52" s="23">
        <v>6</v>
      </c>
      <c r="J52" s="23">
        <v>3</v>
      </c>
      <c r="K52" s="23">
        <v>2</v>
      </c>
      <c r="L52" s="23">
        <v>2</v>
      </c>
      <c r="M52" s="23">
        <v>4</v>
      </c>
      <c r="N52" s="23">
        <v>5</v>
      </c>
      <c r="O52" s="23">
        <v>18</v>
      </c>
      <c r="P52" s="23">
        <v>12</v>
      </c>
      <c r="Q52" s="23">
        <v>8</v>
      </c>
      <c r="R52" s="23"/>
      <c r="S52" s="26">
        <v>8531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65</v>
      </c>
      <c r="B53" s="11" t="s">
        <v>49</v>
      </c>
      <c r="C53" s="23">
        <v>6725</v>
      </c>
      <c r="D53" s="23">
        <v>1291</v>
      </c>
      <c r="E53" s="23">
        <v>92</v>
      </c>
      <c r="F53" s="23">
        <v>33</v>
      </c>
      <c r="G53" s="23">
        <v>9</v>
      </c>
      <c r="H53" s="23">
        <v>4</v>
      </c>
      <c r="I53" s="23">
        <v>3</v>
      </c>
      <c r="J53" s="23">
        <v>3</v>
      </c>
      <c r="K53" s="23">
        <v>2</v>
      </c>
      <c r="L53" s="23"/>
      <c r="M53" s="23">
        <v>11</v>
      </c>
      <c r="N53" s="23">
        <v>22</v>
      </c>
      <c r="O53" s="23">
        <v>29</v>
      </c>
      <c r="P53" s="23">
        <v>25</v>
      </c>
      <c r="Q53" s="23">
        <v>25</v>
      </c>
      <c r="R53" s="23"/>
      <c r="S53" s="26">
        <v>8274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>
        <v>68</v>
      </c>
      <c r="B54" s="11" t="s">
        <v>50</v>
      </c>
      <c r="C54" s="23">
        <v>1066</v>
      </c>
      <c r="D54" s="23">
        <v>273</v>
      </c>
      <c r="E54" s="23">
        <v>6</v>
      </c>
      <c r="F54" s="23">
        <v>4</v>
      </c>
      <c r="G54" s="23"/>
      <c r="H54" s="23">
        <v>1</v>
      </c>
      <c r="I54" s="23"/>
      <c r="J54" s="23"/>
      <c r="K54" s="23"/>
      <c r="L54" s="23"/>
      <c r="M54" s="23"/>
      <c r="N54" s="23">
        <v>2</v>
      </c>
      <c r="O54" s="23">
        <v>4</v>
      </c>
      <c r="P54" s="23">
        <v>3</v>
      </c>
      <c r="Q54" s="23">
        <v>5</v>
      </c>
      <c r="R54" s="23"/>
      <c r="S54" s="26">
        <v>1364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4">
        <v>76</v>
      </c>
      <c r="B55" s="11" t="s">
        <v>246</v>
      </c>
      <c r="C55" s="23">
        <v>3398</v>
      </c>
      <c r="D55" s="23">
        <v>832</v>
      </c>
      <c r="E55" s="23">
        <v>236</v>
      </c>
      <c r="F55" s="23">
        <v>71</v>
      </c>
      <c r="G55" s="23">
        <v>23</v>
      </c>
      <c r="H55" s="23">
        <v>7</v>
      </c>
      <c r="I55" s="23">
        <v>16</v>
      </c>
      <c r="J55" s="23">
        <v>12</v>
      </c>
      <c r="K55" s="23">
        <v>3</v>
      </c>
      <c r="L55" s="23">
        <v>3</v>
      </c>
      <c r="M55" s="23">
        <v>2</v>
      </c>
      <c r="N55" s="23">
        <v>1</v>
      </c>
      <c r="O55" s="23">
        <v>7</v>
      </c>
      <c r="P55" s="23">
        <v>4</v>
      </c>
      <c r="Q55" s="23">
        <v>6</v>
      </c>
      <c r="R55" s="23"/>
      <c r="S55" s="26">
        <v>4621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>
        <v>81</v>
      </c>
      <c r="B56" s="11" t="s">
        <v>51</v>
      </c>
      <c r="C56" s="23">
        <v>3572</v>
      </c>
      <c r="D56" s="23">
        <v>471</v>
      </c>
      <c r="E56" s="23">
        <v>122</v>
      </c>
      <c r="F56" s="23">
        <v>28</v>
      </c>
      <c r="G56" s="23">
        <v>10</v>
      </c>
      <c r="H56" s="23">
        <v>22</v>
      </c>
      <c r="I56" s="23">
        <v>17</v>
      </c>
      <c r="J56" s="23">
        <v>17</v>
      </c>
      <c r="K56" s="23">
        <v>12</v>
      </c>
      <c r="L56" s="23">
        <v>1</v>
      </c>
      <c r="M56" s="23"/>
      <c r="N56" s="23"/>
      <c r="O56" s="23"/>
      <c r="P56" s="23"/>
      <c r="Q56" s="23"/>
      <c r="R56" s="23"/>
      <c r="S56" s="26">
        <v>4272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4">
        <v>94</v>
      </c>
      <c r="B57" s="11" t="s">
        <v>52</v>
      </c>
      <c r="C57" s="23">
        <v>965</v>
      </c>
      <c r="D57" s="23">
        <v>143</v>
      </c>
      <c r="E57" s="23">
        <v>9</v>
      </c>
      <c r="F57" s="23">
        <v>3</v>
      </c>
      <c r="G57" s="23"/>
      <c r="H57" s="23"/>
      <c r="I57" s="23"/>
      <c r="J57" s="23"/>
      <c r="K57" s="23"/>
      <c r="L57" s="23"/>
      <c r="M57" s="23"/>
      <c r="N57" s="23">
        <v>1</v>
      </c>
      <c r="O57" s="23"/>
      <c r="P57" s="23"/>
      <c r="Q57" s="23"/>
      <c r="R57" s="23"/>
      <c r="S57" s="26">
        <v>1121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1.25">
      <c r="A59" s="11"/>
      <c r="B59" s="11" t="s">
        <v>53</v>
      </c>
      <c r="C59" s="26">
        <v>22906</v>
      </c>
      <c r="D59" s="26">
        <v>4897</v>
      </c>
      <c r="E59" s="26">
        <v>1143</v>
      </c>
      <c r="F59" s="26">
        <v>224</v>
      </c>
      <c r="G59" s="26">
        <v>61</v>
      </c>
      <c r="H59" s="26">
        <v>41</v>
      </c>
      <c r="I59" s="26">
        <v>42</v>
      </c>
      <c r="J59" s="26">
        <v>35</v>
      </c>
      <c r="K59" s="26">
        <v>19</v>
      </c>
      <c r="L59" s="26">
        <v>6</v>
      </c>
      <c r="M59" s="26">
        <v>19</v>
      </c>
      <c r="N59" s="26">
        <v>33</v>
      </c>
      <c r="O59" s="26">
        <v>61</v>
      </c>
      <c r="P59" s="26">
        <v>47</v>
      </c>
      <c r="Q59" s="26">
        <v>45</v>
      </c>
      <c r="R59" s="26">
        <v>0</v>
      </c>
      <c r="S59" s="26">
        <v>29579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1.25">
      <c r="A60" s="4"/>
      <c r="B60" s="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ht="11.25">
      <c r="A61" s="15"/>
      <c r="B61" s="15" t="s">
        <v>54</v>
      </c>
      <c r="C61" s="26">
        <v>449426</v>
      </c>
      <c r="D61" s="26">
        <v>73155</v>
      </c>
      <c r="E61" s="26">
        <v>25604</v>
      </c>
      <c r="F61" s="26">
        <v>5476</v>
      </c>
      <c r="G61" s="26">
        <v>2258</v>
      </c>
      <c r="H61" s="26">
        <v>1832</v>
      </c>
      <c r="I61" s="26">
        <v>1725</v>
      </c>
      <c r="J61" s="26">
        <v>1566</v>
      </c>
      <c r="K61" s="26">
        <v>1309</v>
      </c>
      <c r="L61" s="26">
        <v>952</v>
      </c>
      <c r="M61" s="26">
        <v>503</v>
      </c>
      <c r="N61" s="26">
        <v>384</v>
      </c>
      <c r="O61" s="26">
        <v>381</v>
      </c>
      <c r="P61" s="26">
        <v>278</v>
      </c>
      <c r="Q61" s="26">
        <v>203</v>
      </c>
      <c r="R61" s="26">
        <v>0</v>
      </c>
      <c r="S61" s="26">
        <v>565052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1.25">
      <c r="A62" s="4"/>
      <c r="B62" s="4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2" thickBot="1">
      <c r="A63" s="27"/>
      <c r="B63" s="27" t="s">
        <v>55</v>
      </c>
      <c r="C63" s="51">
        <v>0.7953710454966977</v>
      </c>
      <c r="D63" s="51">
        <v>0.12946596065494856</v>
      </c>
      <c r="E63" s="51">
        <v>0.04531264379207577</v>
      </c>
      <c r="F63" s="51">
        <v>0.009691143469981523</v>
      </c>
      <c r="G63" s="51">
        <v>0.003996092395036209</v>
      </c>
      <c r="H63" s="51">
        <v>0.0032421794808265435</v>
      </c>
      <c r="I63" s="51">
        <v>0.0030528163779616744</v>
      </c>
      <c r="J63" s="51">
        <v>0.0027714263466017287</v>
      </c>
      <c r="K63" s="51">
        <v>0.002316600950001062</v>
      </c>
      <c r="L63" s="51">
        <v>0.0016848006909098631</v>
      </c>
      <c r="M63" s="51">
        <v>0.0008901835583273752</v>
      </c>
      <c r="N63" s="51">
        <v>0.0006795834719636423</v>
      </c>
      <c r="O63" s="51">
        <v>0.0006742742260889263</v>
      </c>
      <c r="P63" s="51">
        <v>0.0004919901177236786</v>
      </c>
      <c r="Q63" s="51">
        <v>0.00035925897085577966</v>
      </c>
      <c r="R63" s="51">
        <v>0</v>
      </c>
      <c r="S63" s="51">
        <v>1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2:256" ht="11.25">
      <c r="B64" s="11" t="s">
        <v>244</v>
      </c>
      <c r="C64" s="13"/>
      <c r="D64" s="13"/>
      <c r="E64" s="50"/>
      <c r="F64" s="13"/>
      <c r="G64" s="13"/>
      <c r="H64" s="13"/>
      <c r="I64" s="50"/>
      <c r="J64" s="13"/>
      <c r="K64" s="50"/>
      <c r="L64" s="53" t="s">
        <v>1</v>
      </c>
      <c r="M64" s="53" t="s">
        <v>1</v>
      </c>
      <c r="N64" s="53" t="s">
        <v>1</v>
      </c>
      <c r="O64" s="13"/>
      <c r="P64" s="13"/>
      <c r="Q64" s="53" t="s">
        <v>1</v>
      </c>
      <c r="R64" s="53"/>
      <c r="S64" s="53" t="s">
        <v>1</v>
      </c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2:256" ht="11.25">
      <c r="B65" s="11" t="s">
        <v>229</v>
      </c>
      <c r="C65" s="13"/>
      <c r="D65" s="13"/>
      <c r="E65" s="13"/>
      <c r="F65" s="13"/>
      <c r="G65" s="13"/>
      <c r="H65" s="13"/>
      <c r="I65" s="13"/>
      <c r="J65" s="13"/>
      <c r="K65" s="53" t="s">
        <v>1</v>
      </c>
      <c r="L65" s="53" t="s">
        <v>1</v>
      </c>
      <c r="M65" s="53" t="s">
        <v>1</v>
      </c>
      <c r="N65" s="53" t="s">
        <v>1</v>
      </c>
      <c r="O65" s="13"/>
      <c r="P65" s="13"/>
      <c r="Q65" s="53" t="s">
        <v>1</v>
      </c>
      <c r="R65" s="53"/>
      <c r="S65" s="53" t="s">
        <v>1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3:256" ht="11.25">
      <c r="C66" s="13"/>
      <c r="D66" s="13"/>
      <c r="E66" s="13"/>
      <c r="F66" s="13"/>
      <c r="G66" s="13"/>
      <c r="H66" s="13"/>
      <c r="I66" s="13"/>
      <c r="J66" s="13"/>
      <c r="K66" s="53"/>
      <c r="L66" s="53"/>
      <c r="M66" s="53"/>
      <c r="N66" s="53"/>
      <c r="O66" s="13"/>
      <c r="P66" s="13"/>
      <c r="Q66" s="53"/>
      <c r="R66" s="53"/>
      <c r="S66" s="53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5">
      <c r="A67" s="150" t="s">
        <v>236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2:256" ht="13.5">
      <c r="B68" s="151" t="s">
        <v>74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2:256" ht="13.5">
      <c r="B69" s="151" t="s">
        <v>263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2" thickBot="1">
      <c r="A70" s="21"/>
      <c r="B70" s="2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112" t="s">
        <v>1</v>
      </c>
      <c r="B71" s="112" t="s">
        <v>1</v>
      </c>
      <c r="C71" s="160" t="s">
        <v>57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38"/>
      <c r="S71" s="138"/>
      <c r="T71" s="21"/>
      <c r="U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120" t="s">
        <v>39</v>
      </c>
      <c r="B72" s="120" t="s">
        <v>40</v>
      </c>
      <c r="C72" s="125" t="s">
        <v>58</v>
      </c>
      <c r="D72" s="125" t="s">
        <v>59</v>
      </c>
      <c r="E72" s="125" t="s">
        <v>60</v>
      </c>
      <c r="F72" s="125" t="s">
        <v>61</v>
      </c>
      <c r="G72" s="125" t="s">
        <v>62</v>
      </c>
      <c r="H72" s="125" t="s">
        <v>63</v>
      </c>
      <c r="I72" s="125" t="s">
        <v>64</v>
      </c>
      <c r="J72" s="125" t="s">
        <v>65</v>
      </c>
      <c r="K72" s="125" t="s">
        <v>66</v>
      </c>
      <c r="L72" s="125" t="s">
        <v>67</v>
      </c>
      <c r="M72" s="125" t="s">
        <v>68</v>
      </c>
      <c r="N72" s="125" t="s">
        <v>69</v>
      </c>
      <c r="O72" s="125" t="s">
        <v>70</v>
      </c>
      <c r="P72" s="125" t="s">
        <v>71</v>
      </c>
      <c r="Q72" s="126" t="s">
        <v>72</v>
      </c>
      <c r="R72" s="126" t="s">
        <v>226</v>
      </c>
      <c r="S72" s="139" t="s">
        <v>4</v>
      </c>
      <c r="T72" s="21"/>
      <c r="U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67</v>
      </c>
      <c r="B73" s="11" t="s">
        <v>41</v>
      </c>
      <c r="C73" s="26">
        <v>64481</v>
      </c>
      <c r="D73" s="26">
        <v>13994</v>
      </c>
      <c r="E73" s="26">
        <v>17289</v>
      </c>
      <c r="F73" s="26">
        <v>20334</v>
      </c>
      <c r="G73" s="26">
        <v>17272</v>
      </c>
      <c r="H73" s="26">
        <v>14343</v>
      </c>
      <c r="I73" s="26">
        <v>11982</v>
      </c>
      <c r="J73" s="26">
        <v>9799</v>
      </c>
      <c r="K73" s="26">
        <v>7867</v>
      </c>
      <c r="L73" s="26">
        <v>5878</v>
      </c>
      <c r="M73" s="26">
        <v>3299</v>
      </c>
      <c r="N73" s="26">
        <v>1758</v>
      </c>
      <c r="O73" s="26">
        <v>1068</v>
      </c>
      <c r="P73" s="26">
        <v>480</v>
      </c>
      <c r="Q73" s="26">
        <v>213</v>
      </c>
      <c r="R73" s="26">
        <v>0</v>
      </c>
      <c r="S73" s="26">
        <v>190057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70</v>
      </c>
      <c r="B74" s="11" t="s">
        <v>42</v>
      </c>
      <c r="C74" s="26">
        <v>9904</v>
      </c>
      <c r="D74" s="26">
        <v>2268</v>
      </c>
      <c r="E74" s="26">
        <v>2290</v>
      </c>
      <c r="F74" s="26">
        <v>2813</v>
      </c>
      <c r="G74" s="26">
        <v>2462</v>
      </c>
      <c r="H74" s="26">
        <v>2290</v>
      </c>
      <c r="I74" s="26">
        <v>1840</v>
      </c>
      <c r="J74" s="26">
        <v>1393</v>
      </c>
      <c r="K74" s="26">
        <v>896</v>
      </c>
      <c r="L74" s="26">
        <v>440</v>
      </c>
      <c r="M74" s="26">
        <v>164</v>
      </c>
      <c r="N74" s="26">
        <v>70</v>
      </c>
      <c r="O74" s="26">
        <v>35</v>
      </c>
      <c r="P74" s="26">
        <v>22</v>
      </c>
      <c r="Q74" s="26">
        <v>8</v>
      </c>
      <c r="R74" s="26">
        <v>0</v>
      </c>
      <c r="S74" s="26">
        <v>26895</v>
      </c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78</v>
      </c>
      <c r="B75" s="11" t="s">
        <v>241</v>
      </c>
      <c r="C75" s="26">
        <v>88057</v>
      </c>
      <c r="D75" s="26">
        <v>21264</v>
      </c>
      <c r="E75" s="26">
        <v>25138</v>
      </c>
      <c r="F75" s="26">
        <v>29345</v>
      </c>
      <c r="G75" s="26">
        <v>25655</v>
      </c>
      <c r="H75" s="26">
        <v>22217</v>
      </c>
      <c r="I75" s="26">
        <v>18368</v>
      </c>
      <c r="J75" s="26">
        <v>13747</v>
      </c>
      <c r="K75" s="26">
        <v>10482</v>
      </c>
      <c r="L75" s="26">
        <v>7082</v>
      </c>
      <c r="M75" s="26">
        <v>3140</v>
      </c>
      <c r="N75" s="26">
        <v>1711</v>
      </c>
      <c r="O75" s="26">
        <v>996</v>
      </c>
      <c r="P75" s="26">
        <v>461</v>
      </c>
      <c r="Q75" s="26">
        <v>162</v>
      </c>
      <c r="R75" s="26">
        <v>0</v>
      </c>
      <c r="S75" s="26">
        <v>267825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>
        <v>80</v>
      </c>
      <c r="B76" s="11" t="s">
        <v>43</v>
      </c>
      <c r="C76" s="26">
        <v>23456</v>
      </c>
      <c r="D76" s="26">
        <v>4653</v>
      </c>
      <c r="E76" s="26">
        <v>5382</v>
      </c>
      <c r="F76" s="26">
        <v>7074</v>
      </c>
      <c r="G76" s="26">
        <v>7057</v>
      </c>
      <c r="H76" s="26">
        <v>5957</v>
      </c>
      <c r="I76" s="26">
        <v>4844</v>
      </c>
      <c r="J76" s="26">
        <v>3646</v>
      </c>
      <c r="K76" s="26">
        <v>2916</v>
      </c>
      <c r="L76" s="26">
        <v>2158</v>
      </c>
      <c r="M76" s="26">
        <v>1300</v>
      </c>
      <c r="N76" s="26">
        <v>883</v>
      </c>
      <c r="O76" s="26">
        <v>577</v>
      </c>
      <c r="P76" s="26">
        <v>248</v>
      </c>
      <c r="Q76" s="26">
        <v>99</v>
      </c>
      <c r="R76" s="26">
        <v>0</v>
      </c>
      <c r="S76" s="26">
        <v>70250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1.25">
      <c r="A77" s="4">
        <v>88</v>
      </c>
      <c r="B77" s="11" t="s">
        <v>242</v>
      </c>
      <c r="C77" s="26">
        <v>40372</v>
      </c>
      <c r="D77" s="26">
        <v>6739</v>
      </c>
      <c r="E77" s="26">
        <v>9273</v>
      </c>
      <c r="F77" s="26">
        <v>12639</v>
      </c>
      <c r="G77" s="26">
        <v>11765</v>
      </c>
      <c r="H77" s="26">
        <v>10237</v>
      </c>
      <c r="I77" s="26">
        <v>7624</v>
      </c>
      <c r="J77" s="26">
        <v>5203</v>
      </c>
      <c r="K77" s="26">
        <v>2948</v>
      </c>
      <c r="L77" s="26">
        <v>1364</v>
      </c>
      <c r="M77" s="26">
        <v>689</v>
      </c>
      <c r="N77" s="26">
        <v>358</v>
      </c>
      <c r="O77" s="26">
        <v>254</v>
      </c>
      <c r="P77" s="26">
        <v>129</v>
      </c>
      <c r="Q77" s="26">
        <v>60</v>
      </c>
      <c r="R77" s="26">
        <v>0</v>
      </c>
      <c r="S77" s="26">
        <v>109654</v>
      </c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>
        <v>99</v>
      </c>
      <c r="B78" s="11" t="s">
        <v>44</v>
      </c>
      <c r="C78" s="26">
        <v>104435</v>
      </c>
      <c r="D78" s="26">
        <v>42116</v>
      </c>
      <c r="E78" s="26">
        <v>37752</v>
      </c>
      <c r="F78" s="26">
        <v>34313</v>
      </c>
      <c r="G78" s="26">
        <v>29429</v>
      </c>
      <c r="H78" s="26">
        <v>26980</v>
      </c>
      <c r="I78" s="26">
        <v>20793</v>
      </c>
      <c r="J78" s="26">
        <v>15344</v>
      </c>
      <c r="K78" s="26">
        <v>11315</v>
      </c>
      <c r="L78" s="26">
        <v>8117</v>
      </c>
      <c r="M78" s="26">
        <v>4327</v>
      </c>
      <c r="N78" s="26">
        <v>2435</v>
      </c>
      <c r="O78" s="26">
        <v>1791</v>
      </c>
      <c r="P78" s="26">
        <v>910</v>
      </c>
      <c r="Q78" s="26">
        <v>481</v>
      </c>
      <c r="R78" s="26">
        <v>0</v>
      </c>
      <c r="S78" s="26">
        <v>340538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>
        <v>104</v>
      </c>
      <c r="B79" s="11" t="s">
        <v>45</v>
      </c>
      <c r="C79" s="26">
        <v>4079</v>
      </c>
      <c r="D79" s="26">
        <v>1986</v>
      </c>
      <c r="E79" s="26">
        <v>2050</v>
      </c>
      <c r="F79" s="26">
        <v>1709</v>
      </c>
      <c r="G79" s="26">
        <v>1359</v>
      </c>
      <c r="H79" s="26">
        <v>1304</v>
      </c>
      <c r="I79" s="26">
        <v>1131</v>
      </c>
      <c r="J79" s="26">
        <v>890</v>
      </c>
      <c r="K79" s="26">
        <v>566</v>
      </c>
      <c r="L79" s="26">
        <v>203</v>
      </c>
      <c r="M79" s="26">
        <v>47</v>
      </c>
      <c r="N79" s="26">
        <v>22</v>
      </c>
      <c r="O79" s="26">
        <v>9</v>
      </c>
      <c r="P79" s="26">
        <v>4</v>
      </c>
      <c r="Q79" s="26">
        <v>2</v>
      </c>
      <c r="R79" s="26">
        <v>0</v>
      </c>
      <c r="S79" s="26">
        <v>15361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107</v>
      </c>
      <c r="B80" s="11" t="s">
        <v>46</v>
      </c>
      <c r="C80" s="26">
        <v>99868</v>
      </c>
      <c r="D80" s="26">
        <v>32317</v>
      </c>
      <c r="E80" s="26">
        <v>28531</v>
      </c>
      <c r="F80" s="26">
        <v>27398</v>
      </c>
      <c r="G80" s="26">
        <v>26002</v>
      </c>
      <c r="H80" s="26">
        <v>26955</v>
      </c>
      <c r="I80" s="26">
        <v>23264</v>
      </c>
      <c r="J80" s="26">
        <v>17934</v>
      </c>
      <c r="K80" s="26">
        <v>13472</v>
      </c>
      <c r="L80" s="26">
        <v>8589</v>
      </c>
      <c r="M80" s="26">
        <v>4240</v>
      </c>
      <c r="N80" s="26">
        <v>2823</v>
      </c>
      <c r="O80" s="26">
        <v>1708</v>
      </c>
      <c r="P80" s="26">
        <v>657</v>
      </c>
      <c r="Q80" s="26">
        <v>363</v>
      </c>
      <c r="R80" s="26">
        <v>0</v>
      </c>
      <c r="S80" s="26">
        <v>314121</v>
      </c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/>
      <c r="B81" s="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2:256" ht="11.25">
      <c r="B82" s="11" t="s">
        <v>47</v>
      </c>
      <c r="C82" s="26">
        <v>434652</v>
      </c>
      <c r="D82" s="26">
        <v>125337</v>
      </c>
      <c r="E82" s="26">
        <v>127705</v>
      </c>
      <c r="F82" s="26">
        <v>135625</v>
      </c>
      <c r="G82" s="26">
        <v>121001</v>
      </c>
      <c r="H82" s="26">
        <v>110283</v>
      </c>
      <c r="I82" s="26">
        <v>89846</v>
      </c>
      <c r="J82" s="26">
        <v>67956</v>
      </c>
      <c r="K82" s="26">
        <v>50462</v>
      </c>
      <c r="L82" s="26">
        <v>33831</v>
      </c>
      <c r="M82" s="26">
        <v>17206</v>
      </c>
      <c r="N82" s="26">
        <v>10060</v>
      </c>
      <c r="O82" s="26">
        <v>6438</v>
      </c>
      <c r="P82" s="26">
        <v>2911</v>
      </c>
      <c r="Q82" s="26">
        <v>1388</v>
      </c>
      <c r="R82" s="26">
        <v>0</v>
      </c>
      <c r="S82" s="26">
        <v>1334701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/>
      <c r="B83" s="4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62</v>
      </c>
      <c r="B84" s="11" t="s">
        <v>48</v>
      </c>
      <c r="C84" s="26">
        <v>1041</v>
      </c>
      <c r="D84" s="26">
        <v>338</v>
      </c>
      <c r="E84" s="26">
        <v>76</v>
      </c>
      <c r="F84" s="26">
        <v>138</v>
      </c>
      <c r="G84" s="26">
        <v>135</v>
      </c>
      <c r="H84" s="26">
        <v>159</v>
      </c>
      <c r="I84" s="26">
        <v>352</v>
      </c>
      <c r="J84" s="26">
        <v>426</v>
      </c>
      <c r="K84" s="26">
        <v>336</v>
      </c>
      <c r="L84" s="26">
        <v>118</v>
      </c>
      <c r="M84" s="26">
        <v>39</v>
      </c>
      <c r="N84" s="26">
        <v>9</v>
      </c>
      <c r="O84" s="26">
        <v>10</v>
      </c>
      <c r="P84" s="26">
        <v>4</v>
      </c>
      <c r="Q84" s="26">
        <v>1</v>
      </c>
      <c r="R84" s="26">
        <v>0</v>
      </c>
      <c r="S84" s="26">
        <v>3182</v>
      </c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>
        <v>63</v>
      </c>
      <c r="B85" s="11" t="s">
        <v>245</v>
      </c>
      <c r="C85" s="26">
        <v>6459</v>
      </c>
      <c r="D85" s="26">
        <v>2030</v>
      </c>
      <c r="E85" s="26">
        <v>1688</v>
      </c>
      <c r="F85" s="26">
        <v>1425</v>
      </c>
      <c r="G85" s="26">
        <v>1150</v>
      </c>
      <c r="H85" s="26">
        <v>1303</v>
      </c>
      <c r="I85" s="26">
        <v>1113</v>
      </c>
      <c r="J85" s="26">
        <v>1670</v>
      </c>
      <c r="K85" s="26">
        <v>1931</v>
      </c>
      <c r="L85" s="26">
        <v>1462</v>
      </c>
      <c r="M85" s="26">
        <v>765</v>
      </c>
      <c r="N85" s="26">
        <v>345</v>
      </c>
      <c r="O85" s="26">
        <v>148</v>
      </c>
      <c r="P85" s="26">
        <v>49</v>
      </c>
      <c r="Q85" s="26">
        <v>19</v>
      </c>
      <c r="R85" s="26">
        <v>0</v>
      </c>
      <c r="S85" s="26">
        <v>21557</v>
      </c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4">
        <v>65</v>
      </c>
      <c r="B86" s="11" t="s">
        <v>49</v>
      </c>
      <c r="C86" s="26">
        <v>6961</v>
      </c>
      <c r="D86" s="26">
        <v>1350</v>
      </c>
      <c r="E86" s="26">
        <v>522</v>
      </c>
      <c r="F86" s="26">
        <v>625</v>
      </c>
      <c r="G86" s="26">
        <v>911</v>
      </c>
      <c r="H86" s="26">
        <v>1552</v>
      </c>
      <c r="I86" s="26">
        <v>1654</v>
      </c>
      <c r="J86" s="26">
        <v>1631</v>
      </c>
      <c r="K86" s="26">
        <v>1372</v>
      </c>
      <c r="L86" s="26">
        <v>843</v>
      </c>
      <c r="M86" s="26">
        <v>264</v>
      </c>
      <c r="N86" s="26">
        <v>93</v>
      </c>
      <c r="O86" s="26">
        <v>55</v>
      </c>
      <c r="P86" s="26">
        <v>36</v>
      </c>
      <c r="Q86" s="26">
        <v>27</v>
      </c>
      <c r="R86" s="26">
        <v>0</v>
      </c>
      <c r="S86" s="26">
        <v>17896</v>
      </c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4">
        <v>68</v>
      </c>
      <c r="B87" s="11" t="s">
        <v>50</v>
      </c>
      <c r="C87" s="26">
        <v>1066</v>
      </c>
      <c r="D87" s="26">
        <v>276</v>
      </c>
      <c r="E87" s="26">
        <v>82</v>
      </c>
      <c r="F87" s="26">
        <v>183</v>
      </c>
      <c r="G87" s="26">
        <v>186</v>
      </c>
      <c r="H87" s="26">
        <v>208</v>
      </c>
      <c r="I87" s="26">
        <v>165</v>
      </c>
      <c r="J87" s="26">
        <v>247</v>
      </c>
      <c r="K87" s="26">
        <v>289</v>
      </c>
      <c r="L87" s="26">
        <v>204</v>
      </c>
      <c r="M87" s="26">
        <v>60</v>
      </c>
      <c r="N87" s="26">
        <v>17</v>
      </c>
      <c r="O87" s="26">
        <v>11</v>
      </c>
      <c r="P87" s="26">
        <v>6</v>
      </c>
      <c r="Q87" s="26">
        <v>6</v>
      </c>
      <c r="R87" s="26">
        <v>0</v>
      </c>
      <c r="S87" s="26">
        <v>3006</v>
      </c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4">
        <v>76</v>
      </c>
      <c r="B88" s="11" t="s">
        <v>246</v>
      </c>
      <c r="C88" s="26">
        <v>3405</v>
      </c>
      <c r="D88" s="26">
        <v>890</v>
      </c>
      <c r="E88" s="26">
        <v>437</v>
      </c>
      <c r="F88" s="26">
        <v>395</v>
      </c>
      <c r="G88" s="26">
        <v>575</v>
      </c>
      <c r="H88" s="26">
        <v>605</v>
      </c>
      <c r="I88" s="26">
        <v>519</v>
      </c>
      <c r="J88" s="26">
        <v>557</v>
      </c>
      <c r="K88" s="26">
        <v>944</v>
      </c>
      <c r="L88" s="26">
        <v>1105</v>
      </c>
      <c r="M88" s="26">
        <v>562</v>
      </c>
      <c r="N88" s="26">
        <v>436</v>
      </c>
      <c r="O88" s="26">
        <v>491</v>
      </c>
      <c r="P88" s="26">
        <v>402</v>
      </c>
      <c r="Q88" s="26">
        <v>305</v>
      </c>
      <c r="R88" s="26">
        <v>0</v>
      </c>
      <c r="S88" s="26">
        <v>11628</v>
      </c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>
        <v>81</v>
      </c>
      <c r="B89" s="11" t="s">
        <v>51</v>
      </c>
      <c r="C89" s="26">
        <v>3626</v>
      </c>
      <c r="D89" s="26">
        <v>940</v>
      </c>
      <c r="E89" s="26">
        <v>831</v>
      </c>
      <c r="F89" s="26">
        <v>837</v>
      </c>
      <c r="G89" s="26">
        <v>848</v>
      </c>
      <c r="H89" s="26">
        <v>902</v>
      </c>
      <c r="I89" s="26">
        <v>696</v>
      </c>
      <c r="J89" s="26">
        <v>527</v>
      </c>
      <c r="K89" s="26">
        <v>691</v>
      </c>
      <c r="L89" s="26">
        <v>459</v>
      </c>
      <c r="M89" s="26">
        <v>260</v>
      </c>
      <c r="N89" s="26">
        <v>115</v>
      </c>
      <c r="O89" s="26">
        <v>49</v>
      </c>
      <c r="P89" s="26">
        <v>7</v>
      </c>
      <c r="Q89" s="26">
        <v>2</v>
      </c>
      <c r="R89" s="26">
        <v>0</v>
      </c>
      <c r="S89" s="26">
        <v>10790</v>
      </c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1.25">
      <c r="A90" s="4">
        <v>94</v>
      </c>
      <c r="B90" s="11" t="s">
        <v>52</v>
      </c>
      <c r="C90" s="26">
        <v>967</v>
      </c>
      <c r="D90" s="26">
        <v>172</v>
      </c>
      <c r="E90" s="26">
        <v>111</v>
      </c>
      <c r="F90" s="26">
        <v>172</v>
      </c>
      <c r="G90" s="26">
        <v>164</v>
      </c>
      <c r="H90" s="26">
        <v>231</v>
      </c>
      <c r="I90" s="26">
        <v>231</v>
      </c>
      <c r="J90" s="26">
        <v>209</v>
      </c>
      <c r="K90" s="26">
        <v>129</v>
      </c>
      <c r="L90" s="26">
        <v>77</v>
      </c>
      <c r="M90" s="26">
        <v>19</v>
      </c>
      <c r="N90" s="26">
        <v>11</v>
      </c>
      <c r="O90" s="26">
        <v>1</v>
      </c>
      <c r="P90" s="26">
        <v>1</v>
      </c>
      <c r="Q90" s="26">
        <v>0</v>
      </c>
      <c r="R90" s="26">
        <v>0</v>
      </c>
      <c r="S90" s="26">
        <v>2495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1.25">
      <c r="A91" s="4"/>
      <c r="B91" s="4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1.25">
      <c r="A92" s="11"/>
      <c r="B92" s="11" t="s">
        <v>53</v>
      </c>
      <c r="C92" s="26">
        <v>23525</v>
      </c>
      <c r="D92" s="26">
        <v>5996</v>
      </c>
      <c r="E92" s="26">
        <v>3747</v>
      </c>
      <c r="F92" s="26">
        <v>3775</v>
      </c>
      <c r="G92" s="26">
        <v>3969</v>
      </c>
      <c r="H92" s="26">
        <v>4960</v>
      </c>
      <c r="I92" s="26">
        <v>4730</v>
      </c>
      <c r="J92" s="26">
        <v>5267</v>
      </c>
      <c r="K92" s="26">
        <v>5692</v>
      </c>
      <c r="L92" s="26">
        <v>4268</v>
      </c>
      <c r="M92" s="26">
        <v>1969</v>
      </c>
      <c r="N92" s="26">
        <v>1026</v>
      </c>
      <c r="O92" s="26">
        <v>765</v>
      </c>
      <c r="P92" s="26">
        <v>505</v>
      </c>
      <c r="Q92" s="26">
        <v>360</v>
      </c>
      <c r="R92" s="26">
        <v>0</v>
      </c>
      <c r="S92" s="26">
        <v>70554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1.25">
      <c r="A93" s="4"/>
      <c r="B93" s="4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11.25">
      <c r="A94" s="15"/>
      <c r="B94" s="15" t="s">
        <v>54</v>
      </c>
      <c r="C94" s="26">
        <v>458177</v>
      </c>
      <c r="D94" s="26">
        <v>131333</v>
      </c>
      <c r="E94" s="26">
        <v>131452</v>
      </c>
      <c r="F94" s="26">
        <v>139400</v>
      </c>
      <c r="G94" s="26">
        <v>124970</v>
      </c>
      <c r="H94" s="26">
        <v>115243</v>
      </c>
      <c r="I94" s="26">
        <v>94576</v>
      </c>
      <c r="J94" s="26">
        <v>73223</v>
      </c>
      <c r="K94" s="26">
        <v>56154</v>
      </c>
      <c r="L94" s="26">
        <v>38099</v>
      </c>
      <c r="M94" s="26">
        <v>19175</v>
      </c>
      <c r="N94" s="26">
        <v>11086</v>
      </c>
      <c r="O94" s="26">
        <v>7203</v>
      </c>
      <c r="P94" s="26">
        <v>3416</v>
      </c>
      <c r="Q94" s="26">
        <v>1748</v>
      </c>
      <c r="R94" s="26">
        <v>0</v>
      </c>
      <c r="S94" s="26">
        <v>1405255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1.25">
      <c r="A95" s="4"/>
      <c r="B95" s="4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2" thickBot="1">
      <c r="A96" s="27"/>
      <c r="B96" s="27" t="s">
        <v>55</v>
      </c>
      <c r="C96" s="51">
        <v>0.32604545082565084</v>
      </c>
      <c r="D96" s="51">
        <v>0.09345848262415006</v>
      </c>
      <c r="E96" s="51">
        <v>0.09354316476369058</v>
      </c>
      <c r="F96" s="51">
        <v>0.0991990777474551</v>
      </c>
      <c r="G96" s="51">
        <v>0.08893047880989571</v>
      </c>
      <c r="H96" s="51">
        <v>0.08200860342073146</v>
      </c>
      <c r="I96" s="51">
        <v>0.06730166411078417</v>
      </c>
      <c r="J96" s="51">
        <v>0.052106557172897444</v>
      </c>
      <c r="K96" s="51">
        <v>0.039960007258469106</v>
      </c>
      <c r="L96" s="51">
        <v>0.027111805330705105</v>
      </c>
      <c r="M96" s="51">
        <v>0.01364521029990998</v>
      </c>
      <c r="N96" s="51">
        <v>0.007888959655009234</v>
      </c>
      <c r="O96" s="51">
        <v>0.0051257600933638375</v>
      </c>
      <c r="P96" s="51">
        <v>0.002430875535045241</v>
      </c>
      <c r="Q96" s="51">
        <v>0.0012439023522421197</v>
      </c>
      <c r="R96" s="51">
        <v>0</v>
      </c>
      <c r="S96" s="51">
        <v>1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2:256" ht="11.25">
      <c r="B97" s="11" t="s">
        <v>244</v>
      </c>
      <c r="C97" s="4"/>
      <c r="D97" s="4"/>
      <c r="E97" s="4"/>
      <c r="F97" s="4"/>
      <c r="G97" s="4"/>
      <c r="H97" s="4"/>
      <c r="I97" s="4"/>
      <c r="J97" s="4"/>
      <c r="K97" s="11" t="s">
        <v>1</v>
      </c>
      <c r="L97" s="11" t="s">
        <v>1</v>
      </c>
      <c r="M97" s="11" t="s">
        <v>1</v>
      </c>
      <c r="N97" s="11" t="s">
        <v>1</v>
      </c>
      <c r="O97" s="4"/>
      <c r="P97" s="4"/>
      <c r="Q97" s="11" t="s">
        <v>1</v>
      </c>
      <c r="R97" s="11"/>
      <c r="S97" s="11" t="s">
        <v>1</v>
      </c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2:256" ht="11.25">
      <c r="B98" s="11" t="s">
        <v>229</v>
      </c>
      <c r="C98" s="4"/>
      <c r="D98" s="4"/>
      <c r="E98" s="4"/>
      <c r="F98" s="4"/>
      <c r="G98" s="4"/>
      <c r="H98" s="4"/>
      <c r="I98" s="4"/>
      <c r="J98" s="4"/>
      <c r="K98" s="11" t="s">
        <v>1</v>
      </c>
      <c r="L98" s="11" t="s">
        <v>1</v>
      </c>
      <c r="M98" s="11" t="s">
        <v>1</v>
      </c>
      <c r="N98" s="11" t="s">
        <v>1</v>
      </c>
      <c r="O98" s="4"/>
      <c r="P98" s="4"/>
      <c r="Q98" s="11" t="s">
        <v>1</v>
      </c>
      <c r="R98" s="11"/>
      <c r="S98" s="11" t="s">
        <v>1</v>
      </c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2:256" ht="11.25">
      <c r="B99" s="11"/>
      <c r="C99" s="4"/>
      <c r="D99" s="4"/>
      <c r="E99" s="4"/>
      <c r="F99" s="4"/>
      <c r="G99" s="4"/>
      <c r="H99" s="4"/>
      <c r="I99" s="4"/>
      <c r="J99" s="4"/>
      <c r="K99" s="11"/>
      <c r="L99" s="11"/>
      <c r="M99" s="11"/>
      <c r="N99" s="11"/>
      <c r="O99" s="4"/>
      <c r="P99" s="4"/>
      <c r="Q99" s="11"/>
      <c r="R99" s="11"/>
      <c r="S99" s="1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19" ht="15">
      <c r="A100" s="150" t="s">
        <v>236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</row>
    <row r="101" ht="11.25"/>
    <row r="102" ht="11.25"/>
    <row r="103" ht="11.25"/>
    <row r="104" ht="11.25"/>
    <row r="105" ht="11.25"/>
    <row r="106" ht="11.25"/>
    <row r="107" ht="11.25"/>
  </sheetData>
  <mergeCells count="13">
    <mergeCell ref="A67:S67"/>
    <mergeCell ref="B68:S68"/>
    <mergeCell ref="B69:S69"/>
    <mergeCell ref="A100:S100"/>
    <mergeCell ref="C71:Q71"/>
    <mergeCell ref="C38:Q38"/>
    <mergeCell ref="B36:S36"/>
    <mergeCell ref="A1:S1"/>
    <mergeCell ref="A34:S34"/>
    <mergeCell ref="B2:S2"/>
    <mergeCell ref="B3:S3"/>
    <mergeCell ref="C5:Q5"/>
    <mergeCell ref="B35:S35"/>
  </mergeCells>
  <hyperlinks>
    <hyperlink ref="A1" location="Indice!A1" display="Volver"/>
    <hyperlink ref="A34" location="Indice!A1" display="Volver"/>
    <hyperlink ref="A67" location="Indice!A1" display="Volver"/>
    <hyperlink ref="A100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Jorge Neira</cp:lastModifiedBy>
  <cp:lastPrinted>2006-03-20T16:01:09Z</cp:lastPrinted>
  <dcterms:created xsi:type="dcterms:W3CDTF">2001-09-05T03:59:06Z</dcterms:created>
  <dcterms:modified xsi:type="dcterms:W3CDTF">2007-04-12T15:18:01Z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